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YandexDisk\ARTA\2017_05_27-28 - Головино\отправка\"/>
    </mc:Choice>
  </mc:AlternateContent>
  <bookViews>
    <workbookView xWindow="120" yWindow="480" windowWidth="9720" windowHeight="6960" tabRatio="762" activeTab="4"/>
  </bookViews>
  <sheets>
    <sheet name="ST_KR" sheetId="8" r:id="rId1"/>
    <sheet name="КРМУЖ" sheetId="21" r:id="rId2"/>
    <sheet name="КРЖЕН" sheetId="27" r:id="rId3"/>
    <sheet name="КРЮН-РЫ" sheetId="28" r:id="rId4"/>
    <sheet name="КРЮН-РКИ" sheetId="29" r:id="rId5"/>
    <sheet name="КРМУЖФ" sheetId="31" r:id="rId6"/>
    <sheet name="КРЖЕНф" sheetId="32" r:id="rId7"/>
    <sheet name="КРЮН-РЫФ" sheetId="33" r:id="rId8"/>
    <sheet name="КРЮН-РКИФ" sheetId="34" r:id="rId9"/>
  </sheets>
  <externalReferences>
    <externalReference r:id="rId10"/>
  </externalReferences>
  <definedNames>
    <definedName name="RR" localSheetId="2">#REF!</definedName>
    <definedName name="RR" localSheetId="6">#REF!</definedName>
    <definedName name="RR" localSheetId="1">#REF!</definedName>
    <definedName name="RR" localSheetId="5">#REF!</definedName>
    <definedName name="RR" localSheetId="4">#REF!</definedName>
    <definedName name="RR" localSheetId="8">#REF!</definedName>
    <definedName name="RR" localSheetId="3">#REF!</definedName>
    <definedName name="RR" localSheetId="7">#REF!</definedName>
    <definedName name="RR">#REF!</definedName>
    <definedName name="RUSL" localSheetId="2">#REF!</definedName>
    <definedName name="RUSL" localSheetId="6">#REF!</definedName>
    <definedName name="RUSL" localSheetId="1">#REF!</definedName>
    <definedName name="RUSL" localSheetId="5">#REF!</definedName>
    <definedName name="RUSL" localSheetId="4">#REF!</definedName>
    <definedName name="RUSL" localSheetId="8">#REF!</definedName>
    <definedName name="RUSL" localSheetId="3">#REF!</definedName>
    <definedName name="RUSL" localSheetId="7">#REF!</definedName>
    <definedName name="RUSL">#REF!</definedName>
    <definedName name="БД" localSheetId="2">#REF!</definedName>
    <definedName name="БД" localSheetId="6">#REF!</definedName>
    <definedName name="БД" localSheetId="1">#REF!</definedName>
    <definedName name="БД" localSheetId="5">#REF!</definedName>
    <definedName name="БД" localSheetId="4">#REF!</definedName>
    <definedName name="БД" localSheetId="8">#REF!</definedName>
    <definedName name="БД" localSheetId="3">#REF!</definedName>
    <definedName name="БД" localSheetId="7">#REF!</definedName>
    <definedName name="БД">#REF!</definedName>
    <definedName name="_xlnm.Print_Titles" localSheetId="2">КРЖЕН!$25:$25</definedName>
    <definedName name="_xlnm.Print_Titles" localSheetId="6">КРЖЕНф!$25:$25</definedName>
    <definedName name="_xlnm.Print_Titles" localSheetId="1">КРМУЖ!$25:$25</definedName>
    <definedName name="_xlnm.Print_Titles" localSheetId="5">КРМУЖФ!$25:$25</definedName>
    <definedName name="_xlnm.Print_Titles" localSheetId="4">'КРЮН-РКИ'!$25:$25</definedName>
    <definedName name="_xlnm.Print_Titles" localSheetId="8">'КРЮН-РКИФ'!$25:$25</definedName>
    <definedName name="_xlnm.Print_Titles" localSheetId="3">'КРЮН-РЫ'!$25:$25</definedName>
    <definedName name="_xlnm.Print_Titles" localSheetId="7">'КРЮН-РЫФ'!$25:$25</definedName>
    <definedName name="_xlnm.Print_Area" localSheetId="0">ST_KR!$B$1:$L$106</definedName>
    <definedName name="_xlnm.Print_Area" localSheetId="2">КРЖЕН!$B$1:$K$48</definedName>
    <definedName name="_xlnm.Print_Area" localSheetId="6">КРЖЕНф!$B$1:$K$48</definedName>
    <definedName name="_xlnm.Print_Area" localSheetId="1">КРМУЖ!$B$1:$K$63</definedName>
    <definedName name="_xlnm.Print_Area" localSheetId="5">КРМУЖФ!$B$1:$K$66</definedName>
    <definedName name="_xlnm.Print_Area" localSheetId="4">'КРЮН-РКИ'!$B$1:$K$41</definedName>
    <definedName name="_xlnm.Print_Area" localSheetId="8">'КРЮН-РКИФ'!$B$1:$K$41</definedName>
    <definedName name="_xlnm.Print_Area" localSheetId="3">'КРЮН-РЫ'!$B$1:$K$59</definedName>
    <definedName name="_xlnm.Print_Area" localSheetId="7">'КРЮН-РЫФ'!$B$1:$K$59</definedName>
    <definedName name="ПП" localSheetId="2">#REF!</definedName>
    <definedName name="ПП" localSheetId="6">#REF!</definedName>
    <definedName name="ПП" localSheetId="1">#REF!</definedName>
    <definedName name="ПП" localSheetId="5">#REF!</definedName>
    <definedName name="ПП" localSheetId="4">#REF!</definedName>
    <definedName name="ПП" localSheetId="8">#REF!</definedName>
    <definedName name="ПП" localSheetId="3">#REF!</definedName>
    <definedName name="ПП" localSheetId="7">#REF!</definedName>
    <definedName name="ПП">#REF!</definedName>
    <definedName name="РусЛист" localSheetId="2">#REF!</definedName>
    <definedName name="РусЛист" localSheetId="6">#REF!</definedName>
    <definedName name="РусЛист" localSheetId="1">#REF!</definedName>
    <definedName name="РусЛист" localSheetId="5">#REF!</definedName>
    <definedName name="РусЛист" localSheetId="4">#REF!</definedName>
    <definedName name="РусЛист" localSheetId="8">#REF!</definedName>
    <definedName name="РусЛист" localSheetId="3">#REF!</definedName>
    <definedName name="РусЛист" localSheetId="7">#REF!</definedName>
    <definedName name="РусЛист">#REF!</definedName>
    <definedName name="ФИСЛИСТ">[1]ФисПоинты!$A$3:$H$20000</definedName>
  </definedNames>
  <calcPr calcId="152511" calcMode="manual"/>
</workbook>
</file>

<file path=xl/calcChain.xml><?xml version="1.0" encoding="utf-8"?>
<calcChain xmlns="http://schemas.openxmlformats.org/spreadsheetml/2006/main">
  <c r="J28" i="29" l="1"/>
  <c r="J29" i="29"/>
  <c r="J30" i="29"/>
  <c r="J31" i="29"/>
  <c r="J27" i="29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27" i="28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27" i="27"/>
  <c r="J45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28" i="21"/>
  <c r="J27" i="21"/>
  <c r="N95" i="8" l="1"/>
  <c r="N97" i="8"/>
  <c r="N36" i="8"/>
  <c r="N31" i="8"/>
  <c r="N35" i="8"/>
  <c r="N33" i="8"/>
  <c r="N34" i="8"/>
  <c r="N29" i="8"/>
  <c r="N32" i="8"/>
  <c r="N41" i="8"/>
  <c r="N39" i="8"/>
  <c r="N37" i="8"/>
  <c r="N47" i="8"/>
  <c r="N44" i="8"/>
  <c r="N48" i="8"/>
  <c r="N42" i="8"/>
  <c r="N46" i="8"/>
  <c r="N40" i="8"/>
  <c r="N38" i="8"/>
  <c r="N49" i="8"/>
  <c r="N45" i="8"/>
  <c r="N43" i="8"/>
  <c r="N30" i="8" l="1"/>
  <c r="N92" i="8" l="1"/>
  <c r="N89" i="8"/>
  <c r="N93" i="8"/>
  <c r="N88" i="8"/>
  <c r="N86" i="8"/>
  <c r="N94" i="8"/>
  <c r="N91" i="8"/>
  <c r="N87" i="8"/>
  <c r="N85" i="8"/>
  <c r="N90" i="8"/>
  <c r="N81" i="8"/>
  <c r="N82" i="8"/>
  <c r="N75" i="8"/>
  <c r="N76" i="8"/>
  <c r="N74" i="8"/>
  <c r="N80" i="8"/>
  <c r="N77" i="8"/>
  <c r="N78" i="8"/>
  <c r="N84" i="8"/>
  <c r="N79" i="8"/>
  <c r="N83" i="8"/>
  <c r="N96" i="8"/>
  <c r="N60" i="8"/>
  <c r="N64" i="8"/>
  <c r="N62" i="8"/>
  <c r="N63" i="8"/>
  <c r="N61" i="8"/>
  <c r="N65" i="8"/>
  <c r="N105" i="8"/>
  <c r="N104" i="8"/>
  <c r="N106" i="8"/>
</calcChain>
</file>

<file path=xl/sharedStrings.xml><?xml version="1.0" encoding="utf-8"?>
<sst xmlns="http://schemas.openxmlformats.org/spreadsheetml/2006/main" count="1491" uniqueCount="248">
  <si>
    <t>ФАМИЛИЯ ИМЯ</t>
  </si>
  <si>
    <t>Г.Р.</t>
  </si>
  <si>
    <t>КВАЛ.</t>
  </si>
  <si>
    <t>ВРЕМЯ
СТАРТА</t>
  </si>
  <si>
    <t>ГРУППА</t>
  </si>
  <si>
    <t>ПРИМ.</t>
  </si>
  <si>
    <t>Федерация лыжных гонок России</t>
  </si>
  <si>
    <t>ИНФОРМАЦИЯ О ЖЮРИ И ГСК СОРЕВНОВАНИЙ:</t>
  </si>
  <si>
    <t>ИНФОРМАЦИЯ О ТРАССЕ:</t>
  </si>
  <si>
    <t xml:space="preserve"> ТЕХНИЧЕСКИЙ ДЕЛЕГАТ ФЛГР:</t>
  </si>
  <si>
    <t xml:space="preserve"> ГЛАВНЫЙ СУДЬЯ:</t>
  </si>
  <si>
    <t xml:space="preserve"> ДЛИНА КРУГА:</t>
  </si>
  <si>
    <t xml:space="preserve"> КОЛИЧЕСТВО КРУГОВ:</t>
  </si>
  <si>
    <t xml:space="preserve"> ГЛАВНЫЙ СЕКРЕТАРЬ:</t>
  </si>
  <si>
    <t>РУС КОД</t>
  </si>
  <si>
    <t>1р</t>
  </si>
  <si>
    <t>кмс</t>
  </si>
  <si>
    <t>мс</t>
  </si>
  <si>
    <t>Санкт-Петербург</t>
  </si>
  <si>
    <t>Москва</t>
  </si>
  <si>
    <t>СТАРТОВЫЙ ПРОТОКОЛ</t>
  </si>
  <si>
    <t>СУБЪЕКТ РФ</t>
  </si>
  <si>
    <t xml:space="preserve">ГОЛУБКОВ Л.В. (МОСКВА) </t>
  </si>
  <si>
    <t xml:space="preserve">ХРАМОВ Н.А. (МОСКВА) </t>
  </si>
  <si>
    <t xml:space="preserve">ПОЗОЛОТИНА Т.Н. (МОСКВА) </t>
  </si>
  <si>
    <t xml:space="preserve"> ДИРЕКТОР СОРЕВНОВАНИЙ:</t>
  </si>
  <si>
    <t xml:space="preserve">АРТАМОНОВА И.А. (МОСКВА) </t>
  </si>
  <si>
    <r>
      <t xml:space="preserve"> МЕСТО ПРОВЕДЕНИЯ:</t>
    </r>
    <r>
      <rPr>
        <sz val="10"/>
        <rFont val="Calibri"/>
        <family val="2"/>
        <charset val="204"/>
      </rPr>
      <t xml:space="preserve"> МОСКОВСКАЯ ОБЛ., ИСТРИНСКИЙ РАЙОН, ЛЦ "ИСТИНА"</t>
    </r>
  </si>
  <si>
    <t>Государственное бюджетное учреждение Московской области "Спортивная школа олимпийского резерва "Истина"</t>
  </si>
  <si>
    <t>Комитет Федерации лыжных гонок России по лыжероллерам</t>
  </si>
  <si>
    <t>I ЭТАП КУБКА РОССИИ</t>
  </si>
  <si>
    <t>ПО ЛЫЖЕРОЛЛЕРАМ</t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</si>
  <si>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10ч 00м </t>
    </r>
  </si>
  <si>
    <t>ЮНИОРКИ</t>
  </si>
  <si>
    <t>Кувардин Артем</t>
  </si>
  <si>
    <t>Воронежская область</t>
  </si>
  <si>
    <t>Черменев Михаил</t>
  </si>
  <si>
    <t>Савчук Виктор</t>
  </si>
  <si>
    <t>Мартынов Алексей</t>
  </si>
  <si>
    <t>Рейимгылыжов Александр</t>
  </si>
  <si>
    <t>Куриленко Антон</t>
  </si>
  <si>
    <t>нет кода</t>
  </si>
  <si>
    <t>Провоторова Анастасия</t>
  </si>
  <si>
    <t>Провоторова Марина</t>
  </si>
  <si>
    <t>Кучко Валентин</t>
  </si>
  <si>
    <t>Никельс Дмитрий</t>
  </si>
  <si>
    <t>Никельс Виктория</t>
  </si>
  <si>
    <t>Ильвовский Дмитрий</t>
  </si>
  <si>
    <t>Евдокимов Вадим</t>
  </si>
  <si>
    <t>Нилов Константин</t>
  </si>
  <si>
    <t>Тимашева Анастасия</t>
  </si>
  <si>
    <t>Ульяновская область</t>
  </si>
  <si>
    <t xml:space="preserve"> ДИСТАНЦИЯ:</t>
  </si>
  <si>
    <t xml:space="preserve">16 КМ </t>
  </si>
  <si>
    <t>2000 М</t>
  </si>
  <si>
    <t>МЕСТО</t>
  </si>
  <si>
    <t>НОМЕР</t>
  </si>
  <si>
    <t>РЕЗУЛЬТАТ</t>
  </si>
  <si>
    <t>ОТСТАВАНИЕ</t>
  </si>
  <si>
    <t>ПОГОДНЫЕ УСЛОВИЯ</t>
  </si>
  <si>
    <t>СТАТИСТИКА ГОНКИ</t>
  </si>
  <si>
    <t>ТЕХНИЧЕСКИЙ ДЕЛЕГАТ</t>
  </si>
  <si>
    <t>ГЛАВНЫЙ СЕКРЕТАРЬ</t>
  </si>
  <si>
    <t xml:space="preserve">8 </t>
  </si>
  <si>
    <t>за жизнь и здоровье несу личную ответственность</t>
  </si>
  <si>
    <t>мсмк</t>
  </si>
  <si>
    <t>Кочетков Александр</t>
  </si>
  <si>
    <t>Ковалев Алексей</t>
  </si>
  <si>
    <t>Соболев Григорий</t>
  </si>
  <si>
    <t>Соболева Светлана</t>
  </si>
  <si>
    <t>Куракин Никита</t>
  </si>
  <si>
    <t>Московская область - Истина</t>
  </si>
  <si>
    <t>Кузнецов Илья</t>
  </si>
  <si>
    <t>Московская область</t>
  </si>
  <si>
    <t>Московская область -  ПЦСК "Витязь"</t>
  </si>
  <si>
    <t>Исаев Алексей</t>
  </si>
  <si>
    <t>Безгин Илья</t>
  </si>
  <si>
    <t>Москва - Лесная</t>
  </si>
  <si>
    <t>Игнатьев Валерий</t>
  </si>
  <si>
    <t>Москва - Тринта</t>
  </si>
  <si>
    <t>Чернов Арсений</t>
  </si>
  <si>
    <t>Москва - СШОР №81 "Бабушкино"</t>
  </si>
  <si>
    <t>Завражин Павел</t>
  </si>
  <si>
    <t>Чирков Алексей</t>
  </si>
  <si>
    <t>Москва - МЧС</t>
  </si>
  <si>
    <t>Курлович Сергей</t>
  </si>
  <si>
    <t>Алипкин Андрей</t>
  </si>
  <si>
    <t>Карпов Константин</t>
  </si>
  <si>
    <t>Липецкая область</t>
  </si>
  <si>
    <t>Чухчин Вадим</t>
  </si>
  <si>
    <t>Кольтеров Сергей</t>
  </si>
  <si>
    <t>Зверева Екатерина</t>
  </si>
  <si>
    <t>Москва - Спартак, Юность Москвы</t>
  </si>
  <si>
    <t>Коновалова Елизавета</t>
  </si>
  <si>
    <t>Ломтева Анастасия</t>
  </si>
  <si>
    <t>Козлов Денис</t>
  </si>
  <si>
    <t>Исайченкова Ксения</t>
  </si>
  <si>
    <t>Попков Даниил</t>
  </si>
  <si>
    <t>Моисеев Тимофей</t>
  </si>
  <si>
    <t>Республика Башкортостан</t>
  </si>
  <si>
    <t>Ганушкин Антон</t>
  </si>
  <si>
    <t>Худякова Полина</t>
  </si>
  <si>
    <t>Московская область - ГУОР г. Щелково, Истина</t>
  </si>
  <si>
    <t>Лылов Иван</t>
  </si>
  <si>
    <t>Григорьев Александр</t>
  </si>
  <si>
    <t>Котов Александр</t>
  </si>
  <si>
    <t>Макаров Павел</t>
  </si>
  <si>
    <t>Марченкова Евгения</t>
  </si>
  <si>
    <t>Синицын Никита</t>
  </si>
  <si>
    <t>Хвостункова Светлана</t>
  </si>
  <si>
    <t>Брянская область</t>
  </si>
  <si>
    <t>Московская область - РВВДКУ</t>
  </si>
  <si>
    <t>Михиенков Илларион</t>
  </si>
  <si>
    <t>Лосев Павел</t>
  </si>
  <si>
    <t>Бозу Игорь</t>
  </si>
  <si>
    <t>Хорошилов Дмитрий</t>
  </si>
  <si>
    <t>Щеглов Вячеслав</t>
  </si>
  <si>
    <t>нет док.</t>
  </si>
  <si>
    <t>Мальцев Артем</t>
  </si>
  <si>
    <t>Белгородская область</t>
  </si>
  <si>
    <t>Кузнецова Екатерина</t>
  </si>
  <si>
    <t>Шаталова Ксения</t>
  </si>
  <si>
    <t>Киселев Алексей</t>
  </si>
  <si>
    <t>Жменя Анастасия</t>
  </si>
  <si>
    <t>Цепков Евгений</t>
  </si>
  <si>
    <t>Белгородская область - Лыжня Белогорья</t>
  </si>
  <si>
    <t>Зуева Анастасия</t>
  </si>
  <si>
    <t>Ярославская область</t>
  </si>
  <si>
    <t>Смирнов Алексей</t>
  </si>
  <si>
    <t>Куликов Егор</t>
  </si>
  <si>
    <t>Рязанская область</t>
  </si>
  <si>
    <t>Сбитов Михаил</t>
  </si>
  <si>
    <t>Кудрявцев Евгений</t>
  </si>
  <si>
    <t>Ефимов Руслан</t>
  </si>
  <si>
    <t>Никифоров Ростислав</t>
  </si>
  <si>
    <t>Новгородская область</t>
  </si>
  <si>
    <t>Конохова Ксения</t>
  </si>
  <si>
    <t>Новгородская область - Д</t>
  </si>
  <si>
    <t>Андреев Вячеслав</t>
  </si>
  <si>
    <t>Зубарев Никита</t>
  </si>
  <si>
    <t>Плотникова Ольга</t>
  </si>
  <si>
    <t>Плотникова Наталья</t>
  </si>
  <si>
    <t>Горошников Дмитрий</t>
  </si>
  <si>
    <t>Кировская область</t>
  </si>
  <si>
    <t>Москва - ГУОР г. Щелково, Истина</t>
  </si>
  <si>
    <t>Москва - Липецкая область</t>
  </si>
  <si>
    <t>Абдурахманов Евгений</t>
  </si>
  <si>
    <t>Орехова Олеся</t>
  </si>
  <si>
    <t>Киселкин Павел</t>
  </si>
  <si>
    <t>Круглик Лилия</t>
  </si>
  <si>
    <t>Меркулова Александра</t>
  </si>
  <si>
    <t>Ячков Сергей</t>
  </si>
  <si>
    <t>Московская область - Рязанская область - СК "Волкуша"</t>
  </si>
  <si>
    <t>Воронин Дмитрий</t>
  </si>
  <si>
    <t>Воронина Маргарита</t>
  </si>
  <si>
    <t>Зубков Иван</t>
  </si>
  <si>
    <t>Эйсмонт Денис</t>
  </si>
  <si>
    <t>Монахов Антон</t>
  </si>
  <si>
    <t>предв.</t>
  </si>
  <si>
    <t>МЕСТО В РЕЙТИНГЕ</t>
  </si>
  <si>
    <t>красная</t>
  </si>
  <si>
    <t>НАГР.
НОМЕР</t>
  </si>
  <si>
    <t>Ефремов Алексей</t>
  </si>
  <si>
    <t>г.Москва</t>
  </si>
  <si>
    <t xml:space="preserve"> НАЧАЛЬНИК СЛУЖБЫ ХРОНОМЕТРАЖА:</t>
  </si>
  <si>
    <t xml:space="preserve">                  Погода в начале | Погода в конце | Т в начале | Т в конце</t>
  </si>
  <si>
    <t>ЖЕНЩИНЫ</t>
  </si>
  <si>
    <t>МУЖЧИНЫ</t>
  </si>
  <si>
    <t>ОПЛАТА</t>
  </si>
  <si>
    <t>Министерство физической культуры и спорта Московской области</t>
  </si>
  <si>
    <t xml:space="preserve">ГОЛУБКОВ Л.В. (1 кат., МОСКВА) </t>
  </si>
  <si>
    <t xml:space="preserve">ХРАМОВ Н.А. (ВК, МОСКВА) </t>
  </si>
  <si>
    <t xml:space="preserve">ПОЗОЛОТИНА Т.Н. (1 кат., МОСКВА) </t>
  </si>
  <si>
    <t xml:space="preserve">АРТАМОНОВА И.А. (1 кат., МОСКВА) </t>
  </si>
  <si>
    <t xml:space="preserve">ШУЛЬГИН М.А. (ВК, АРХАНГЕЛЬСК) </t>
  </si>
  <si>
    <t>ЮНИОРЫ</t>
  </si>
  <si>
    <t>ГОЛУБКОВ Л.В. (1 КАТ., г. МОСКВА)</t>
  </si>
  <si>
    <t>ПОЗОЛОТИНА Т.Н. (1 КАТ., г.МОСКВА)</t>
  </si>
  <si>
    <t xml:space="preserve"> МАКСИМАЛЬНЫЙ ПЕРЕПАД (HD):</t>
  </si>
  <si>
    <t xml:space="preserve"> МАКСИМАЛЬНЫЙ ПОДЪЕМ (МС):</t>
  </si>
  <si>
    <t xml:space="preserve"> СУММА ПЕРЕПАДОВ (ТС):</t>
  </si>
  <si>
    <t>ВК</t>
  </si>
  <si>
    <t>ЛЫЖЕРОЛЛЕРЫ - СПРИНТ</t>
  </si>
  <si>
    <t>-</t>
  </si>
  <si>
    <t>ок</t>
  </si>
  <si>
    <t>?</t>
  </si>
  <si>
    <r>
      <rPr>
        <b/>
        <sz val="10"/>
        <color theme="1"/>
        <rFont val="Calibri"/>
        <family val="2"/>
        <charset val="204"/>
      </rPr>
      <t xml:space="preserve"> СТАРТОВЫЙ ИНТЕРВАЛ:</t>
    </r>
    <r>
      <rPr>
        <sz val="10"/>
        <color theme="1"/>
        <rFont val="Calibri"/>
        <family val="2"/>
        <charset val="204"/>
      </rPr>
      <t xml:space="preserve"> 20 СЕКУНД</t>
    </r>
  </si>
  <si>
    <r>
      <t xml:space="preserve"> ДАТА ПРОВЕДЕНИЯ:</t>
    </r>
    <r>
      <rPr>
        <sz val="10"/>
        <rFont val="Calibri"/>
        <family val="2"/>
        <charset val="204"/>
      </rPr>
      <t xml:space="preserve"> 28 МАЯ 2017 ГОДА</t>
    </r>
  </si>
  <si>
    <t>ЛЫЖЕРОЛЛЕРЫ - СПРИНТ
СВОБОДНЫЙ СТИЛЬ 150 МЕТРОВ</t>
  </si>
  <si>
    <r>
      <rPr>
        <b/>
        <sz val="10"/>
        <color theme="1"/>
        <rFont val="Calibri"/>
        <family val="2"/>
        <charset val="204"/>
      </rPr>
      <t xml:space="preserve"> ОКОНЧАНИЕ ГОНКИ:</t>
    </r>
    <r>
      <rPr>
        <sz val="10"/>
        <color theme="1"/>
        <rFont val="Calibri"/>
        <family val="2"/>
        <charset val="204"/>
      </rPr>
      <t xml:space="preserve"> 10ч 35м</t>
    </r>
  </si>
  <si>
    <t xml:space="preserve">                           Заяв.  |   Старт.   | Не старт.   |   Финиш.   |   Не финиш.   |   ДСК  </t>
  </si>
  <si>
    <t>150 М</t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</si>
  <si>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10ч 10м </t>
    </r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</si>
  <si>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10ч 15м </t>
    </r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</si>
  <si>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10ч 25м </t>
    </r>
  </si>
  <si>
    <t>ОФИЦИАЛЬНЫЙ ПРОТОКОЛ РЕЗУЛЬТАТОВ КВАЛИФИКАЦИИ</t>
  </si>
  <si>
    <t>квал.</t>
  </si>
  <si>
    <t>не квал.</t>
  </si>
  <si>
    <t>СВОБОДНЫЙ СТИЛЬ 150 М</t>
  </si>
  <si>
    <t xml:space="preserve">5 М </t>
  </si>
  <si>
    <t xml:space="preserve">Московская область                                </t>
  </si>
  <si>
    <t xml:space="preserve">Воронежская область                               </t>
  </si>
  <si>
    <t xml:space="preserve">Белгородская область                              </t>
  </si>
  <si>
    <t xml:space="preserve">Ярославская область                               </t>
  </si>
  <si>
    <t xml:space="preserve">Кировская область                                 </t>
  </si>
  <si>
    <t xml:space="preserve">Липецкая область                                  </t>
  </si>
  <si>
    <t xml:space="preserve">Москва                                            </t>
  </si>
  <si>
    <t xml:space="preserve">г.Москва                                          </t>
  </si>
  <si>
    <t xml:space="preserve">Санкт-Петербург                                   </t>
  </si>
  <si>
    <t xml:space="preserve">Московская область - РВВДКУ                       </t>
  </si>
  <si>
    <t xml:space="preserve">Рязанская область                                 </t>
  </si>
  <si>
    <t xml:space="preserve">           </t>
  </si>
  <si>
    <t>Московская область - Рязанская область - СК Волкуш</t>
  </si>
  <si>
    <t xml:space="preserve">Москва - МЧС                                      </t>
  </si>
  <si>
    <t xml:space="preserve">Московская область - Истина                       </t>
  </si>
  <si>
    <t xml:space="preserve">Республика Башкортостан                           </t>
  </si>
  <si>
    <t>Не стартовали:</t>
  </si>
  <si>
    <t xml:space="preserve">                           29     |        20       |         9        |         20        |          0           |      0     </t>
  </si>
  <si>
    <t xml:space="preserve">                          Пасмурно       |      Пасмурно        |    +9.5         |     +9.5      </t>
  </si>
  <si>
    <t xml:space="preserve">Белгородская область - Лыжня Белогорья            </t>
  </si>
  <si>
    <t xml:space="preserve">Новгородская область - Д                          </t>
  </si>
  <si>
    <t xml:space="preserve">Московская область - ГУОР г. Щелково, Истина      </t>
  </si>
  <si>
    <t xml:space="preserve">Брянская область                                  </t>
  </si>
  <si>
    <t xml:space="preserve">Москва - Спартак, Юность Москвы                   </t>
  </si>
  <si>
    <t xml:space="preserve">                              15     |        15       |         0         |         15        |           0            |      0     </t>
  </si>
  <si>
    <t xml:space="preserve">Москва - СШОР №81 Бабушкино                       </t>
  </si>
  <si>
    <t xml:space="preserve">Новгородская область                              </t>
  </si>
  <si>
    <t xml:space="preserve">Москва - Тринта                                   </t>
  </si>
  <si>
    <t xml:space="preserve">Москва - ГУОР г. Щелково, Истина                  </t>
  </si>
  <si>
    <t xml:space="preserve">Москва - Липецкая область                         </t>
  </si>
  <si>
    <t xml:space="preserve">                              27     |        23       |         4         |         23        |           0            |      0     </t>
  </si>
  <si>
    <t xml:space="preserve">Ульяновская область                               </t>
  </si>
  <si>
    <t xml:space="preserve">                               7     |        6       |         1         |         6        |           0            |      0     </t>
  </si>
  <si>
    <t>ОФИЦИАЛЬНЫЙ ПРОТОКОЛ РЕЗУЛЬТАТОВ. ФИНАЛ</t>
  </si>
  <si>
    <t>РАУНД</t>
  </si>
  <si>
    <t>Прим.</t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</si>
  <si>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11ч 00м </t>
    </r>
  </si>
  <si>
    <t>ПП</t>
  </si>
  <si>
    <t>ПИСЬМЕННОЕ ПРЕДУПРЕЖДЕНИЕ:</t>
  </si>
  <si>
    <t>ПСЛГ 30.4.2.9</t>
  </si>
  <si>
    <t>1/2 финала</t>
  </si>
  <si>
    <t>1/4 финала</t>
  </si>
  <si>
    <t>финал А</t>
  </si>
  <si>
    <t>финал Б</t>
  </si>
  <si>
    <t>ОЧКИ</t>
  </si>
  <si>
    <r>
      <rPr>
        <b/>
        <sz val="10"/>
        <color theme="1"/>
        <rFont val="Calibri"/>
        <family val="2"/>
        <charset val="204"/>
      </rPr>
      <t xml:space="preserve"> ОКОНЧАНИЕ ГОНКИ:</t>
    </r>
    <r>
      <rPr>
        <sz val="10"/>
        <color theme="1"/>
        <rFont val="Calibri"/>
        <family val="2"/>
        <charset val="204"/>
      </rPr>
      <t xml:space="preserve"> 11ч 51м</t>
    </r>
  </si>
  <si>
    <r>
      <rPr>
        <b/>
        <sz val="10"/>
        <color theme="1"/>
        <rFont val="Calibri"/>
        <family val="2"/>
        <charset val="204"/>
      </rPr>
      <t xml:space="preserve"> ОКОНЧАНИЕ ГОНКИ:</t>
    </r>
    <r>
      <rPr>
        <sz val="10"/>
        <color theme="1"/>
        <rFont val="Calibri"/>
        <family val="2"/>
        <charset val="204"/>
      </rPr>
      <t xml:space="preserve"> 11ч 53м</t>
    </r>
  </si>
  <si>
    <t>ЫЯ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</si>
</sst>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ss.00"/>
    <numFmt numFmtId="166" formatCode="\+ss.00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6"/>
      <color theme="0" tint="-0.249977111117893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77">
    <xf numFmtId="0" fontId="0" fillId="0" borderId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3" applyNumberFormat="0" applyAlignment="0" applyProtection="0"/>
    <xf numFmtId="0" fontId="21" fillId="7" borderId="14" applyNumberFormat="0" applyAlignment="0" applyProtection="0"/>
    <xf numFmtId="0" fontId="22" fillId="7" borderId="13" applyNumberFormat="0" applyAlignment="0" applyProtection="0"/>
    <xf numFmtId="0" fontId="23" fillId="0" borderId="15" applyNumberFormat="0" applyFill="0" applyAlignment="0" applyProtection="0"/>
    <xf numFmtId="0" fontId="24" fillId="8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4" fillId="0" borderId="0"/>
    <xf numFmtId="0" fontId="4" fillId="9" borderId="17" applyNumberFormat="0" applyFont="0" applyAlignment="0" applyProtection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06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 vertical="center"/>
    </xf>
    <xf numFmtId="49" fontId="33" fillId="0" borderId="19" xfId="0" applyNumberFormat="1" applyFont="1" applyFill="1" applyBorder="1" applyAlignment="1">
      <alignment horizontal="right" vertical="center"/>
    </xf>
    <xf numFmtId="0" fontId="33" fillId="0" borderId="19" xfId="0" applyFont="1" applyFill="1" applyBorder="1" applyAlignment="1">
      <alignment horizontal="right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/>
    </xf>
    <xf numFmtId="0" fontId="34" fillId="0" borderId="26" xfId="0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right" vertical="center"/>
    </xf>
    <xf numFmtId="49" fontId="38" fillId="0" borderId="7" xfId="0" applyNumberFormat="1" applyFont="1" applyFill="1" applyBorder="1" applyAlignment="1">
      <alignment horizontal="right" vertical="center"/>
    </xf>
    <xf numFmtId="0" fontId="33" fillId="0" borderId="21" xfId="0" applyFont="1" applyFill="1" applyBorder="1" applyAlignment="1">
      <alignment horizontal="center" vertical="center"/>
    </xf>
    <xf numFmtId="1" fontId="34" fillId="0" borderId="23" xfId="0" applyNumberFormat="1" applyFont="1" applyFill="1" applyBorder="1" applyAlignment="1">
      <alignment horizontal="center" vertical="center"/>
    </xf>
    <xf numFmtId="1" fontId="34" fillId="0" borderId="2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36" fillId="0" borderId="19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left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21" fontId="43" fillId="0" borderId="2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4" borderId="0" xfId="0" applyFont="1" applyFill="1" applyBorder="1" applyAlignment="1">
      <alignment horizontal="center" vertical="center"/>
    </xf>
    <xf numFmtId="0" fontId="6" fillId="3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21" fontId="31" fillId="0" borderId="5" xfId="0" applyNumberFormat="1" applyFont="1" applyFill="1" applyBorder="1" applyAlignment="1">
      <alignment horizontal="center" vertical="center"/>
    </xf>
    <xf numFmtId="0" fontId="31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" fontId="3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" fontId="30" fillId="0" borderId="5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  <xf numFmtId="1" fontId="34" fillId="0" borderId="34" xfId="0" applyNumberFormat="1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30" fillId="0" borderId="5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 vertical="center"/>
    </xf>
    <xf numFmtId="49" fontId="36" fillId="0" borderId="21" xfId="0" applyNumberFormat="1" applyFont="1" applyFill="1" applyBorder="1" applyAlignment="1">
      <alignment horizontal="right" vertical="center"/>
    </xf>
    <xf numFmtId="0" fontId="6" fillId="0" borderId="39" xfId="0" applyNumberFormat="1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165" fontId="31" fillId="0" borderId="35" xfId="0" applyNumberFormat="1" applyFont="1" applyFill="1" applyBorder="1" applyAlignment="1">
      <alignment horizontal="center" vertical="center"/>
    </xf>
    <xf numFmtId="165" fontId="31" fillId="0" borderId="36" xfId="0" applyNumberFormat="1" applyFont="1" applyFill="1" applyBorder="1" applyAlignment="1">
      <alignment horizontal="center" vertical="center"/>
    </xf>
    <xf numFmtId="165" fontId="31" fillId="0" borderId="40" xfId="0" applyNumberFormat="1" applyFont="1" applyFill="1" applyBorder="1" applyAlignment="1">
      <alignment horizontal="center" vertical="center"/>
    </xf>
    <xf numFmtId="166" fontId="31" fillId="0" borderId="23" xfId="0" applyNumberFormat="1" applyFont="1" applyFill="1" applyBorder="1" applyAlignment="1">
      <alignment horizontal="center" vertical="center"/>
    </xf>
    <xf numFmtId="166" fontId="31" fillId="0" borderId="26" xfId="0" applyNumberFormat="1" applyFont="1" applyFill="1" applyBorder="1" applyAlignment="1">
      <alignment horizontal="center" vertical="center"/>
    </xf>
    <xf numFmtId="166" fontId="31" fillId="0" borderId="3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vertical="center"/>
    </xf>
    <xf numFmtId="1" fontId="34" fillId="0" borderId="43" xfId="0" applyNumberFormat="1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vertical="center" wrapText="1"/>
    </xf>
    <xf numFmtId="165" fontId="31" fillId="0" borderId="44" xfId="0" applyNumberFormat="1" applyFont="1" applyFill="1" applyBorder="1" applyAlignment="1">
      <alignment horizontal="center" vertical="center"/>
    </xf>
    <xf numFmtId="166" fontId="31" fillId="0" borderId="43" xfId="0" applyNumberFormat="1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/>
    </xf>
    <xf numFmtId="1" fontId="34" fillId="0" borderId="48" xfId="0" applyNumberFormat="1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vertical="center" wrapText="1"/>
    </xf>
    <xf numFmtId="165" fontId="31" fillId="0" borderId="49" xfId="0" applyNumberFormat="1" applyFont="1" applyFill="1" applyBorder="1" applyAlignment="1">
      <alignment horizontal="center" vertical="center"/>
    </xf>
    <xf numFmtId="166" fontId="31" fillId="0" borderId="48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right" vertical="center"/>
    </xf>
    <xf numFmtId="166" fontId="31" fillId="0" borderId="34" xfId="0" applyNumberFormat="1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 vertical="center"/>
    </xf>
    <xf numFmtId="166" fontId="31" fillId="0" borderId="54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166" fontId="31" fillId="0" borderId="51" xfId="0" applyNumberFormat="1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165" fontId="31" fillId="0" borderId="56" xfId="0" applyNumberFormat="1" applyFont="1" applyFill="1" applyBorder="1" applyAlignment="1">
      <alignment horizontal="center" vertical="center"/>
    </xf>
    <xf numFmtId="166" fontId="31" fillId="0" borderId="37" xfId="0" applyNumberFormat="1" applyFont="1" applyFill="1" applyBorder="1" applyAlignment="1">
      <alignment horizontal="center" vertical="center"/>
    </xf>
    <xf numFmtId="0" fontId="6" fillId="0" borderId="57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vertical="center"/>
    </xf>
    <xf numFmtId="1" fontId="34" fillId="0" borderId="59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vertical="center" wrapText="1"/>
    </xf>
    <xf numFmtId="165" fontId="31" fillId="0" borderId="60" xfId="0" applyNumberFormat="1" applyFont="1" applyFill="1" applyBorder="1" applyAlignment="1">
      <alignment horizontal="center" vertical="center"/>
    </xf>
    <xf numFmtId="166" fontId="31" fillId="0" borderId="59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7" fillId="0" borderId="45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165" fontId="31" fillId="0" borderId="23" xfId="0" applyNumberFormat="1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vertical="center"/>
    </xf>
    <xf numFmtId="1" fontId="34" fillId="0" borderId="38" xfId="0" applyNumberFormat="1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vertical="center" wrapText="1"/>
    </xf>
    <xf numFmtId="165" fontId="31" fillId="0" borderId="38" xfId="0" applyNumberFormat="1" applyFont="1" applyFill="1" applyBorder="1" applyAlignment="1">
      <alignment horizontal="center" vertical="center"/>
    </xf>
    <xf numFmtId="165" fontId="31" fillId="0" borderId="54" xfId="0" applyNumberFormat="1" applyFont="1" applyFill="1" applyBorder="1" applyAlignment="1">
      <alignment horizontal="center" vertical="center"/>
    </xf>
    <xf numFmtId="165" fontId="31" fillId="0" borderId="51" xfId="0" applyNumberFormat="1" applyFont="1" applyFill="1" applyBorder="1" applyAlignment="1">
      <alignment horizontal="center" vertical="center"/>
    </xf>
    <xf numFmtId="1" fontId="31" fillId="0" borderId="35" xfId="0" applyNumberFormat="1" applyFont="1" applyFill="1" applyBorder="1" applyAlignment="1">
      <alignment horizontal="center" vertical="center"/>
    </xf>
    <xf numFmtId="1" fontId="31" fillId="0" borderId="36" xfId="0" applyNumberFormat="1" applyFont="1" applyFill="1" applyBorder="1" applyAlignment="1">
      <alignment horizontal="center" vertical="center"/>
    </xf>
    <xf numFmtId="1" fontId="31" fillId="0" borderId="49" xfId="0" applyNumberFormat="1" applyFont="1" applyFill="1" applyBorder="1" applyAlignment="1">
      <alignment horizontal="center" vertical="center"/>
    </xf>
    <xf numFmtId="1" fontId="31" fillId="0" borderId="44" xfId="0" applyNumberFormat="1" applyFont="1" applyFill="1" applyBorder="1" applyAlignment="1">
      <alignment horizontal="center" vertical="center"/>
    </xf>
    <xf numFmtId="1" fontId="31" fillId="0" borderId="48" xfId="0" applyNumberFormat="1" applyFont="1" applyFill="1" applyBorder="1" applyAlignment="1">
      <alignment horizontal="center" vertical="center"/>
    </xf>
    <xf numFmtId="1" fontId="31" fillId="0" borderId="62" xfId="0" applyNumberFormat="1" applyFont="1" applyFill="1" applyBorder="1" applyAlignment="1">
      <alignment horizontal="center" vertical="center"/>
    </xf>
    <xf numFmtId="1" fontId="31" fillId="0" borderId="40" xfId="0" applyNumberFormat="1" applyFont="1" applyFill="1" applyBorder="1" applyAlignment="1">
      <alignment horizontal="center" vertical="center"/>
    </xf>
    <xf numFmtId="1" fontId="31" fillId="0" borderId="6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2" fillId="2" borderId="20" xfId="0" applyFont="1" applyFill="1" applyBorder="1" applyAlignment="1">
      <alignment horizontal="left" vertical="center"/>
    </xf>
    <xf numFmtId="0" fontId="42" fillId="2" borderId="21" xfId="0" applyFont="1" applyFill="1" applyBorder="1" applyAlignment="1">
      <alignment horizontal="left" vertical="center"/>
    </xf>
    <xf numFmtId="0" fontId="42" fillId="2" borderId="19" xfId="0" applyFont="1" applyFill="1" applyBorder="1" applyAlignment="1">
      <alignment horizontal="left" vertical="center"/>
    </xf>
    <xf numFmtId="0" fontId="42" fillId="0" borderId="20" xfId="0" applyFont="1" applyFill="1" applyBorder="1" applyAlignment="1">
      <alignment horizontal="left" vertical="center"/>
    </xf>
    <xf numFmtId="0" fontId="42" fillId="0" borderId="21" xfId="0" applyFont="1" applyFill="1" applyBorder="1" applyAlignment="1">
      <alignment horizontal="left" vertical="center"/>
    </xf>
    <xf numFmtId="0" fontId="42" fillId="0" borderId="19" xfId="0" applyFont="1" applyFill="1" applyBorder="1" applyAlignment="1">
      <alignment horizontal="left" vertical="center"/>
    </xf>
    <xf numFmtId="164" fontId="41" fillId="2" borderId="5" xfId="0" applyNumberFormat="1" applyFont="1" applyFill="1" applyBorder="1" applyAlignment="1">
      <alignment horizontal="center" vertical="center"/>
    </xf>
    <xf numFmtId="164" fontId="42" fillId="0" borderId="5" xfId="0" applyNumberFormat="1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left" vertical="center"/>
    </xf>
  </cellXfs>
  <cellStyles count="77">
    <cellStyle name="20% — акцент1" xfId="18" builtinId="30" customBuiltin="1"/>
    <cellStyle name="20% - Акцент1 2" xfId="45"/>
    <cellStyle name="20% - Акцент1 3" xfId="59"/>
    <cellStyle name="20% — акцент2" xfId="22" builtinId="34" customBuiltin="1"/>
    <cellStyle name="20% - Акцент2 2" xfId="47"/>
    <cellStyle name="20% - Акцент2 3" xfId="61"/>
    <cellStyle name="20% — акцент3" xfId="26" builtinId="38" customBuiltin="1"/>
    <cellStyle name="20% - Акцент3 2" xfId="49"/>
    <cellStyle name="20% - Акцент3 3" xfId="63"/>
    <cellStyle name="20% — акцент4" xfId="30" builtinId="42" customBuiltin="1"/>
    <cellStyle name="20% - Акцент4 2" xfId="51"/>
    <cellStyle name="20% - Акцент4 3" xfId="65"/>
    <cellStyle name="20% — акцент5" xfId="34" builtinId="46" customBuiltin="1"/>
    <cellStyle name="20% - Акцент5 2" xfId="53"/>
    <cellStyle name="20% - Акцент5 3" xfId="67"/>
    <cellStyle name="20% — акцент6" xfId="38" builtinId="50" customBuiltin="1"/>
    <cellStyle name="20% - Акцент6 2" xfId="55"/>
    <cellStyle name="20% - Акцент6 3" xfId="69"/>
    <cellStyle name="40% — акцент1" xfId="19" builtinId="31" customBuiltin="1"/>
    <cellStyle name="40% - Акцент1 2" xfId="46"/>
    <cellStyle name="40% - Акцент1 3" xfId="60"/>
    <cellStyle name="40% — акцент2" xfId="23" builtinId="35" customBuiltin="1"/>
    <cellStyle name="40% - Акцент2 2" xfId="48"/>
    <cellStyle name="40% - Акцент2 3" xfId="62"/>
    <cellStyle name="40% — акцент3" xfId="27" builtinId="39" customBuiltin="1"/>
    <cellStyle name="40% - Акцент3 2" xfId="50"/>
    <cellStyle name="40% - Акцент3 3" xfId="64"/>
    <cellStyle name="40% — акцент4" xfId="31" builtinId="43" customBuiltin="1"/>
    <cellStyle name="40% - Акцент4 2" xfId="52"/>
    <cellStyle name="40% - Акцент4 3" xfId="66"/>
    <cellStyle name="40% — акцент5" xfId="35" builtinId="47" customBuiltin="1"/>
    <cellStyle name="40% - Акцент5 2" xfId="54"/>
    <cellStyle name="40% - Акцент5 3" xfId="68"/>
    <cellStyle name="40% — акцент6" xfId="39" builtinId="51" customBuiltin="1"/>
    <cellStyle name="40% - Акцент6 2" xfId="56"/>
    <cellStyle name="40% - Акцент6 3" xfId="70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Обычный 5" xfId="76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7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134245</xdr:colOff>
      <xdr:row>0</xdr:row>
      <xdr:rowOff>52438</xdr:rowOff>
    </xdr:from>
    <xdr:to>
      <xdr:col>2</xdr:col>
      <xdr:colOff>180478</xdr:colOff>
      <xdr:row>4</xdr:row>
      <xdr:rowOff>20420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759085" y="52438"/>
          <a:ext cx="610113" cy="585202"/>
        </a:xfrm>
        <a:prstGeom prst="rect">
          <a:avLst/>
        </a:prstGeom>
      </xdr:spPr>
    </xdr:pic>
    <xdr:clientData/>
  </xdr:twoCellAnchor>
  <xdr:twoCellAnchor editAs="oneCell">
    <xdr:from>
      <xdr:col>1</xdr:col>
      <xdr:colOff>124266</xdr:colOff>
      <xdr:row>6</xdr:row>
      <xdr:rowOff>87253</xdr:rowOff>
    </xdr:from>
    <xdr:to>
      <xdr:col>3</xdr:col>
      <xdr:colOff>154757</xdr:colOff>
      <xdr:row>7</xdr:row>
      <xdr:rowOff>192846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106" y="1039753"/>
          <a:ext cx="1318271" cy="372292"/>
        </a:xfrm>
        <a:prstGeom prst="rect">
          <a:avLst/>
        </a:prstGeom>
      </xdr:spPr>
    </xdr:pic>
    <xdr:clientData/>
  </xdr:twoCellAnchor>
  <xdr:twoCellAnchor editAs="oneCell">
    <xdr:from>
      <xdr:col>7</xdr:col>
      <xdr:colOff>726954</xdr:colOff>
      <xdr:row>6</xdr:row>
      <xdr:rowOff>77290</xdr:rowOff>
    </xdr:from>
    <xdr:to>
      <xdr:col>9</xdr:col>
      <xdr:colOff>384503</xdr:colOff>
      <xdr:row>7</xdr:row>
      <xdr:rowOff>138250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954" y="817519"/>
          <a:ext cx="1290406" cy="333102"/>
        </a:xfrm>
        <a:prstGeom prst="rect">
          <a:avLst/>
        </a:prstGeom>
      </xdr:spPr>
    </xdr:pic>
    <xdr:clientData/>
  </xdr:twoCellAnchor>
  <xdr:twoCellAnchor editAs="oneCell">
    <xdr:from>
      <xdr:col>2</xdr:col>
      <xdr:colOff>263102</xdr:colOff>
      <xdr:row>1</xdr:row>
      <xdr:rowOff>17908</xdr:rowOff>
    </xdr:from>
    <xdr:to>
      <xdr:col>3</xdr:col>
      <xdr:colOff>89193</xdr:colOff>
      <xdr:row>4</xdr:row>
      <xdr:rowOff>24535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822" y="109348"/>
          <a:ext cx="557611" cy="532407"/>
        </a:xfrm>
        <a:prstGeom prst="rect">
          <a:avLst/>
        </a:prstGeom>
      </xdr:spPr>
    </xdr:pic>
    <xdr:clientData/>
  </xdr:twoCellAnchor>
  <xdr:twoCellAnchor editAs="oneCell">
    <xdr:from>
      <xdr:col>10</xdr:col>
      <xdr:colOff>18505</xdr:colOff>
      <xdr:row>5</xdr:row>
      <xdr:rowOff>41366</xdr:rowOff>
    </xdr:from>
    <xdr:to>
      <xdr:col>11</xdr:col>
      <xdr:colOff>548404</xdr:colOff>
      <xdr:row>7</xdr:row>
      <xdr:rowOff>209624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5534" y="738052"/>
          <a:ext cx="1085070" cy="483943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9</xdr:col>
      <xdr:colOff>379238</xdr:colOff>
      <xdr:row>0</xdr:row>
      <xdr:rowOff>7620</xdr:rowOff>
    </xdr:from>
    <xdr:to>
      <xdr:col>11</xdr:col>
      <xdr:colOff>564317</xdr:colOff>
      <xdr:row>6</xdr:row>
      <xdr:rowOff>7620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318" y="7620"/>
          <a:ext cx="1449999" cy="74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253062</xdr:colOff>
      <xdr:row>0</xdr:row>
      <xdr:rowOff>35535</xdr:rowOff>
    </xdr:from>
    <xdr:to>
      <xdr:col>3</xdr:col>
      <xdr:colOff>209521</xdr:colOff>
      <xdr:row>3</xdr:row>
      <xdr:rowOff>32657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330748" y="35535"/>
          <a:ext cx="555173" cy="519636"/>
        </a:xfrm>
        <a:prstGeom prst="rect">
          <a:avLst/>
        </a:prstGeom>
      </xdr:spPr>
    </xdr:pic>
    <xdr:clientData/>
  </xdr:twoCellAnchor>
  <xdr:twoCellAnchor editAs="oneCell">
    <xdr:from>
      <xdr:col>1</xdr:col>
      <xdr:colOff>130628</xdr:colOff>
      <xdr:row>6</xdr:row>
      <xdr:rowOff>162365</xdr:rowOff>
    </xdr:from>
    <xdr:to>
      <xdr:col>3</xdr:col>
      <xdr:colOff>506365</xdr:colOff>
      <xdr:row>7</xdr:row>
      <xdr:rowOff>232408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114" y="1076765"/>
          <a:ext cx="1431651" cy="396614"/>
        </a:xfrm>
        <a:prstGeom prst="rect">
          <a:avLst/>
        </a:prstGeom>
      </xdr:spPr>
    </xdr:pic>
    <xdr:clientData/>
  </xdr:twoCellAnchor>
  <xdr:twoCellAnchor editAs="oneCell">
    <xdr:from>
      <xdr:col>9</xdr:col>
      <xdr:colOff>155601</xdr:colOff>
      <xdr:row>10</xdr:row>
      <xdr:rowOff>46793</xdr:rowOff>
    </xdr:from>
    <xdr:to>
      <xdr:col>10</xdr:col>
      <xdr:colOff>609047</xdr:colOff>
      <xdr:row>11</xdr:row>
      <xdr:rowOff>198056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887" y="1712307"/>
          <a:ext cx="1520246" cy="379863"/>
        </a:xfrm>
        <a:prstGeom prst="rect">
          <a:avLst/>
        </a:prstGeom>
      </xdr:spPr>
    </xdr:pic>
    <xdr:clientData/>
  </xdr:twoCellAnchor>
  <xdr:twoCellAnchor editAs="oneCell">
    <xdr:from>
      <xdr:col>9</xdr:col>
      <xdr:colOff>424543</xdr:colOff>
      <xdr:row>6</xdr:row>
      <xdr:rowOff>62689</xdr:rowOff>
    </xdr:from>
    <xdr:to>
      <xdr:col>10</xdr:col>
      <xdr:colOff>558961</xdr:colOff>
      <xdr:row>7</xdr:row>
      <xdr:rowOff>261969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977089"/>
          <a:ext cx="1201218" cy="525851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91856</xdr:colOff>
      <xdr:row>0</xdr:row>
      <xdr:rowOff>56106</xdr:rowOff>
    </xdr:from>
    <xdr:to>
      <xdr:col>2</xdr:col>
      <xdr:colOff>188721</xdr:colOff>
      <xdr:row>3</xdr:row>
      <xdr:rowOff>54429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42" y="56106"/>
          <a:ext cx="554065" cy="520837"/>
        </a:xfrm>
        <a:prstGeom prst="rect">
          <a:avLst/>
        </a:prstGeom>
      </xdr:spPr>
    </xdr:pic>
    <xdr:clientData/>
  </xdr:twoCellAnchor>
  <xdr:twoCellAnchor editAs="oneCell">
    <xdr:from>
      <xdr:col>9</xdr:col>
      <xdr:colOff>350157</xdr:colOff>
      <xdr:row>0</xdr:row>
      <xdr:rowOff>87085</xdr:rowOff>
    </xdr:from>
    <xdr:to>
      <xdr:col>10</xdr:col>
      <xdr:colOff>619555</xdr:colOff>
      <xdr:row>4</xdr:row>
      <xdr:rowOff>65313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2414" y="87085"/>
          <a:ext cx="1336198" cy="6749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383691</xdr:colOff>
      <xdr:row>0</xdr:row>
      <xdr:rowOff>133505</xdr:rowOff>
    </xdr:from>
    <xdr:to>
      <xdr:col>3</xdr:col>
      <xdr:colOff>480349</xdr:colOff>
      <xdr:row>4</xdr:row>
      <xdr:rowOff>87680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465731" y="133505"/>
          <a:ext cx="691018" cy="65521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134436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397703"/>
        </a:xfrm>
        <a:prstGeom prst="rect">
          <a:avLst/>
        </a:prstGeom>
      </xdr:spPr>
    </xdr:pic>
    <xdr:clientData/>
  </xdr:twoCellAnchor>
  <xdr:twoCellAnchor editAs="oneCell">
    <xdr:from>
      <xdr:col>9</xdr:col>
      <xdr:colOff>233082</xdr:colOff>
      <xdr:row>10</xdr:row>
      <xdr:rowOff>35907</xdr:rowOff>
    </xdr:from>
    <xdr:to>
      <xdr:col>10</xdr:col>
      <xdr:colOff>707659</xdr:colOff>
      <xdr:row>11</xdr:row>
      <xdr:rowOff>187812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3317" y="1721272"/>
          <a:ext cx="1523448" cy="384987"/>
        </a:xfrm>
        <a:prstGeom prst="rect">
          <a:avLst/>
        </a:prstGeom>
      </xdr:spPr>
    </xdr:pic>
    <xdr:clientData/>
  </xdr:twoCellAnchor>
  <xdr:twoCellAnchor editAs="oneCell">
    <xdr:from>
      <xdr:col>9</xdr:col>
      <xdr:colOff>506506</xdr:colOff>
      <xdr:row>6</xdr:row>
      <xdr:rowOff>58846</xdr:rowOff>
    </xdr:from>
    <xdr:to>
      <xdr:col>10</xdr:col>
      <xdr:colOff>666675</xdr:colOff>
      <xdr:row>7</xdr:row>
      <xdr:rowOff>258126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1" y="991175"/>
          <a:ext cx="1209040" cy="530975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124514</xdr:colOff>
      <xdr:row>0</xdr:row>
      <xdr:rowOff>154078</xdr:rowOff>
    </xdr:from>
    <xdr:to>
      <xdr:col>2</xdr:col>
      <xdr:colOff>321786</xdr:colOff>
      <xdr:row>4</xdr:row>
      <xdr:rowOff>72614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54" y="154078"/>
          <a:ext cx="654472" cy="619576"/>
        </a:xfrm>
        <a:prstGeom prst="rect">
          <a:avLst/>
        </a:prstGeom>
      </xdr:spPr>
    </xdr:pic>
    <xdr:clientData/>
  </xdr:twoCellAnchor>
  <xdr:twoCellAnchor editAs="oneCell">
    <xdr:from>
      <xdr:col>9</xdr:col>
      <xdr:colOff>385482</xdr:colOff>
      <xdr:row>0</xdr:row>
      <xdr:rowOff>69477</xdr:rowOff>
    </xdr:from>
    <xdr:to>
      <xdr:col>11</xdr:col>
      <xdr:colOff>133677</xdr:colOff>
      <xdr:row>4</xdr:row>
      <xdr:rowOff>156325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7942" y="69477"/>
          <a:ext cx="1555929" cy="7878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383691</xdr:colOff>
      <xdr:row>0</xdr:row>
      <xdr:rowOff>133505</xdr:rowOff>
    </xdr:from>
    <xdr:to>
      <xdr:col>3</xdr:col>
      <xdr:colOff>480349</xdr:colOff>
      <xdr:row>4</xdr:row>
      <xdr:rowOff>87680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465731" y="133505"/>
          <a:ext cx="691018" cy="65521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134436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397703"/>
        </a:xfrm>
        <a:prstGeom prst="rect">
          <a:avLst/>
        </a:prstGeom>
      </xdr:spPr>
    </xdr:pic>
    <xdr:clientData/>
  </xdr:twoCellAnchor>
  <xdr:twoCellAnchor editAs="oneCell">
    <xdr:from>
      <xdr:col>8</xdr:col>
      <xdr:colOff>735105</xdr:colOff>
      <xdr:row>10</xdr:row>
      <xdr:rowOff>17977</xdr:rowOff>
    </xdr:from>
    <xdr:to>
      <xdr:col>10</xdr:col>
      <xdr:colOff>483541</xdr:colOff>
      <xdr:row>11</xdr:row>
      <xdr:rowOff>169882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4752" y="1703342"/>
          <a:ext cx="1523448" cy="384987"/>
        </a:xfrm>
        <a:prstGeom prst="rect">
          <a:avLst/>
        </a:prstGeom>
      </xdr:spPr>
    </xdr:pic>
    <xdr:clientData/>
  </xdr:twoCellAnchor>
  <xdr:twoCellAnchor editAs="oneCell">
    <xdr:from>
      <xdr:col>9</xdr:col>
      <xdr:colOff>94129</xdr:colOff>
      <xdr:row>6</xdr:row>
      <xdr:rowOff>5058</xdr:rowOff>
    </xdr:from>
    <xdr:to>
      <xdr:col>10</xdr:col>
      <xdr:colOff>415663</xdr:colOff>
      <xdr:row>7</xdr:row>
      <xdr:rowOff>204338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282" y="937387"/>
          <a:ext cx="1209040" cy="530975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124514</xdr:colOff>
      <xdr:row>0</xdr:row>
      <xdr:rowOff>154078</xdr:rowOff>
    </xdr:from>
    <xdr:to>
      <xdr:col>2</xdr:col>
      <xdr:colOff>321786</xdr:colOff>
      <xdr:row>4</xdr:row>
      <xdr:rowOff>72614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54" y="154078"/>
          <a:ext cx="654472" cy="619576"/>
        </a:xfrm>
        <a:prstGeom prst="rect">
          <a:avLst/>
        </a:prstGeom>
      </xdr:spPr>
    </xdr:pic>
    <xdr:clientData/>
  </xdr:twoCellAnchor>
  <xdr:twoCellAnchor editAs="oneCell">
    <xdr:from>
      <xdr:col>8</xdr:col>
      <xdr:colOff>761999</xdr:colOff>
      <xdr:row>0</xdr:row>
      <xdr:rowOff>132230</xdr:rowOff>
    </xdr:from>
    <xdr:to>
      <xdr:col>11</xdr:col>
      <xdr:colOff>17136</xdr:colOff>
      <xdr:row>6</xdr:row>
      <xdr:rowOff>3925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1646" y="132230"/>
          <a:ext cx="1559066" cy="804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347833</xdr:colOff>
      <xdr:row>0</xdr:row>
      <xdr:rowOff>52823</xdr:rowOff>
    </xdr:from>
    <xdr:to>
      <xdr:col>3</xdr:col>
      <xdr:colOff>322730</xdr:colOff>
      <xdr:row>3</xdr:row>
      <xdr:rowOff>67534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432562" y="52823"/>
          <a:ext cx="566568" cy="55259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134436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397703"/>
        </a:xfrm>
        <a:prstGeom prst="rect">
          <a:avLst/>
        </a:prstGeom>
      </xdr:spPr>
    </xdr:pic>
    <xdr:clientData/>
  </xdr:twoCellAnchor>
  <xdr:twoCellAnchor editAs="oneCell">
    <xdr:from>
      <xdr:col>8</xdr:col>
      <xdr:colOff>690282</xdr:colOff>
      <xdr:row>10</xdr:row>
      <xdr:rowOff>98660</xdr:rowOff>
    </xdr:from>
    <xdr:to>
      <xdr:col>10</xdr:col>
      <xdr:colOff>438718</xdr:colOff>
      <xdr:row>11</xdr:row>
      <xdr:rowOff>250565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235" y="1784025"/>
          <a:ext cx="1523448" cy="384987"/>
        </a:xfrm>
        <a:prstGeom prst="rect">
          <a:avLst/>
        </a:prstGeom>
      </xdr:spPr>
    </xdr:pic>
    <xdr:clientData/>
  </xdr:twoCellAnchor>
  <xdr:twoCellAnchor editAs="oneCell">
    <xdr:from>
      <xdr:col>9</xdr:col>
      <xdr:colOff>129988</xdr:colOff>
      <xdr:row>6</xdr:row>
      <xdr:rowOff>14022</xdr:rowOff>
    </xdr:from>
    <xdr:to>
      <xdr:col>10</xdr:col>
      <xdr:colOff>451522</xdr:colOff>
      <xdr:row>7</xdr:row>
      <xdr:rowOff>213302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447" y="946351"/>
          <a:ext cx="1209040" cy="530975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79690</xdr:colOff>
      <xdr:row>0</xdr:row>
      <xdr:rowOff>46502</xdr:rowOff>
    </xdr:from>
    <xdr:to>
      <xdr:col>2</xdr:col>
      <xdr:colOff>276962</xdr:colOff>
      <xdr:row>3</xdr:row>
      <xdr:rowOff>144332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219" y="46502"/>
          <a:ext cx="654472" cy="635712"/>
        </a:xfrm>
        <a:prstGeom prst="rect">
          <a:avLst/>
        </a:prstGeom>
      </xdr:spPr>
    </xdr:pic>
    <xdr:clientData/>
  </xdr:twoCellAnchor>
  <xdr:twoCellAnchor editAs="oneCell">
    <xdr:from>
      <xdr:col>8</xdr:col>
      <xdr:colOff>824753</xdr:colOff>
      <xdr:row>0</xdr:row>
      <xdr:rowOff>0</xdr:rowOff>
    </xdr:from>
    <xdr:to>
      <xdr:col>11</xdr:col>
      <xdr:colOff>79890</xdr:colOff>
      <xdr:row>4</xdr:row>
      <xdr:rowOff>86848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706" y="0"/>
          <a:ext cx="1559066" cy="8040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253062</xdr:colOff>
      <xdr:row>0</xdr:row>
      <xdr:rowOff>35535</xdr:rowOff>
    </xdr:from>
    <xdr:to>
      <xdr:col>3</xdr:col>
      <xdr:colOff>209521</xdr:colOff>
      <xdr:row>3</xdr:row>
      <xdr:rowOff>32657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335102" y="35535"/>
          <a:ext cx="550819" cy="522902"/>
        </a:xfrm>
        <a:prstGeom prst="rect">
          <a:avLst/>
        </a:prstGeom>
      </xdr:spPr>
    </xdr:pic>
    <xdr:clientData/>
  </xdr:twoCellAnchor>
  <xdr:twoCellAnchor editAs="oneCell">
    <xdr:from>
      <xdr:col>1</xdr:col>
      <xdr:colOff>130628</xdr:colOff>
      <xdr:row>6</xdr:row>
      <xdr:rowOff>162365</xdr:rowOff>
    </xdr:from>
    <xdr:to>
      <xdr:col>3</xdr:col>
      <xdr:colOff>506365</xdr:colOff>
      <xdr:row>7</xdr:row>
      <xdr:rowOff>232408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468" y="1076765"/>
          <a:ext cx="1427297" cy="397703"/>
        </a:xfrm>
        <a:prstGeom prst="rect">
          <a:avLst/>
        </a:prstGeom>
      </xdr:spPr>
    </xdr:pic>
    <xdr:clientData/>
  </xdr:twoCellAnchor>
  <xdr:twoCellAnchor editAs="oneCell">
    <xdr:from>
      <xdr:col>8</xdr:col>
      <xdr:colOff>664029</xdr:colOff>
      <xdr:row>10</xdr:row>
      <xdr:rowOff>57679</xdr:rowOff>
    </xdr:from>
    <xdr:to>
      <xdr:col>9</xdr:col>
      <xdr:colOff>616733</xdr:colOff>
      <xdr:row>11</xdr:row>
      <xdr:rowOff>208942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3515" y="1723193"/>
          <a:ext cx="1520246" cy="379863"/>
        </a:xfrm>
        <a:prstGeom prst="rect">
          <a:avLst/>
        </a:prstGeom>
      </xdr:spPr>
    </xdr:pic>
    <xdr:clientData/>
  </xdr:twoCellAnchor>
  <xdr:twoCellAnchor editAs="oneCell">
    <xdr:from>
      <xdr:col>8</xdr:col>
      <xdr:colOff>1556657</xdr:colOff>
      <xdr:row>6</xdr:row>
      <xdr:rowOff>84461</xdr:rowOff>
    </xdr:from>
    <xdr:to>
      <xdr:col>10</xdr:col>
      <xdr:colOff>558961</xdr:colOff>
      <xdr:row>7</xdr:row>
      <xdr:rowOff>283741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6886" y="998861"/>
          <a:ext cx="1201218" cy="525851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91856</xdr:colOff>
      <xdr:row>0</xdr:row>
      <xdr:rowOff>56106</xdr:rowOff>
    </xdr:from>
    <xdr:to>
      <xdr:col>2</xdr:col>
      <xdr:colOff>188721</xdr:colOff>
      <xdr:row>3</xdr:row>
      <xdr:rowOff>54429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696" y="56106"/>
          <a:ext cx="554065" cy="524103"/>
        </a:xfrm>
        <a:prstGeom prst="rect">
          <a:avLst/>
        </a:prstGeom>
      </xdr:spPr>
    </xdr:pic>
    <xdr:clientData/>
  </xdr:twoCellAnchor>
  <xdr:twoCellAnchor editAs="oneCell">
    <xdr:from>
      <xdr:col>8</xdr:col>
      <xdr:colOff>1371600</xdr:colOff>
      <xdr:row>0</xdr:row>
      <xdr:rowOff>43543</xdr:rowOff>
    </xdr:from>
    <xdr:to>
      <xdr:col>10</xdr:col>
      <xdr:colOff>508884</xdr:colOff>
      <xdr:row>4</xdr:row>
      <xdr:rowOff>21771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1829" y="43543"/>
          <a:ext cx="1336198" cy="6749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383691</xdr:colOff>
      <xdr:row>0</xdr:row>
      <xdr:rowOff>133505</xdr:rowOff>
    </xdr:from>
    <xdr:to>
      <xdr:col>3</xdr:col>
      <xdr:colOff>480349</xdr:colOff>
      <xdr:row>4</xdr:row>
      <xdr:rowOff>87680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465731" y="133505"/>
          <a:ext cx="691018" cy="65521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134436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397703"/>
        </a:xfrm>
        <a:prstGeom prst="rect">
          <a:avLst/>
        </a:prstGeom>
      </xdr:spPr>
    </xdr:pic>
    <xdr:clientData/>
  </xdr:twoCellAnchor>
  <xdr:twoCellAnchor editAs="oneCell">
    <xdr:from>
      <xdr:col>8</xdr:col>
      <xdr:colOff>870857</xdr:colOff>
      <xdr:row>10</xdr:row>
      <xdr:rowOff>68564</xdr:rowOff>
    </xdr:from>
    <xdr:to>
      <xdr:col>10</xdr:col>
      <xdr:colOff>17377</xdr:colOff>
      <xdr:row>11</xdr:row>
      <xdr:rowOff>220469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4143" y="1734078"/>
          <a:ext cx="1530491" cy="380505"/>
        </a:xfrm>
        <a:prstGeom prst="rect">
          <a:avLst/>
        </a:prstGeom>
      </xdr:spPr>
    </xdr:pic>
    <xdr:clientData/>
  </xdr:twoCellAnchor>
  <xdr:twoCellAnchor editAs="oneCell">
    <xdr:from>
      <xdr:col>8</xdr:col>
      <xdr:colOff>1306285</xdr:colOff>
      <xdr:row>6</xdr:row>
      <xdr:rowOff>37075</xdr:rowOff>
    </xdr:from>
    <xdr:to>
      <xdr:col>10</xdr:col>
      <xdr:colOff>138397</xdr:colOff>
      <xdr:row>7</xdr:row>
      <xdr:rowOff>236355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9571" y="951475"/>
          <a:ext cx="1216083" cy="525851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124514</xdr:colOff>
      <xdr:row>0</xdr:row>
      <xdr:rowOff>154078</xdr:rowOff>
    </xdr:from>
    <xdr:to>
      <xdr:col>2</xdr:col>
      <xdr:colOff>321786</xdr:colOff>
      <xdr:row>4</xdr:row>
      <xdr:rowOff>72614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54" y="154078"/>
          <a:ext cx="654472" cy="619576"/>
        </a:xfrm>
        <a:prstGeom prst="rect">
          <a:avLst/>
        </a:prstGeom>
      </xdr:spPr>
    </xdr:pic>
    <xdr:clientData/>
  </xdr:twoCellAnchor>
  <xdr:twoCellAnchor editAs="oneCell">
    <xdr:from>
      <xdr:col>8</xdr:col>
      <xdr:colOff>1012371</xdr:colOff>
      <xdr:row>0</xdr:row>
      <xdr:rowOff>36820</xdr:rowOff>
    </xdr:from>
    <xdr:to>
      <xdr:col>10</xdr:col>
      <xdr:colOff>194509</xdr:colOff>
      <xdr:row>4</xdr:row>
      <xdr:rowOff>123668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5657" y="36820"/>
          <a:ext cx="1566109" cy="78353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383691</xdr:colOff>
      <xdr:row>0</xdr:row>
      <xdr:rowOff>133505</xdr:rowOff>
    </xdr:from>
    <xdr:to>
      <xdr:col>3</xdr:col>
      <xdr:colOff>480349</xdr:colOff>
      <xdr:row>4</xdr:row>
      <xdr:rowOff>87680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465731" y="133505"/>
          <a:ext cx="691018" cy="65521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134436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397703"/>
        </a:xfrm>
        <a:prstGeom prst="rect">
          <a:avLst/>
        </a:prstGeom>
      </xdr:spPr>
    </xdr:pic>
    <xdr:clientData/>
  </xdr:twoCellAnchor>
  <xdr:twoCellAnchor editAs="oneCell">
    <xdr:from>
      <xdr:col>8</xdr:col>
      <xdr:colOff>1174375</xdr:colOff>
      <xdr:row>10</xdr:row>
      <xdr:rowOff>62800</xdr:rowOff>
    </xdr:from>
    <xdr:to>
      <xdr:col>10</xdr:col>
      <xdr:colOff>366999</xdr:colOff>
      <xdr:row>11</xdr:row>
      <xdr:rowOff>214705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4022" y="1748165"/>
          <a:ext cx="1523448" cy="384987"/>
        </a:xfrm>
        <a:prstGeom prst="rect">
          <a:avLst/>
        </a:prstGeom>
      </xdr:spPr>
    </xdr:pic>
    <xdr:clientData/>
  </xdr:twoCellAnchor>
  <xdr:twoCellAnchor editAs="oneCell">
    <xdr:from>
      <xdr:col>8</xdr:col>
      <xdr:colOff>1470212</xdr:colOff>
      <xdr:row>6</xdr:row>
      <xdr:rowOff>40916</xdr:rowOff>
    </xdr:from>
    <xdr:to>
      <xdr:col>10</xdr:col>
      <xdr:colOff>348428</xdr:colOff>
      <xdr:row>7</xdr:row>
      <xdr:rowOff>240196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973245"/>
          <a:ext cx="1209040" cy="530975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124514</xdr:colOff>
      <xdr:row>0</xdr:row>
      <xdr:rowOff>154078</xdr:rowOff>
    </xdr:from>
    <xdr:to>
      <xdr:col>2</xdr:col>
      <xdr:colOff>321786</xdr:colOff>
      <xdr:row>4</xdr:row>
      <xdr:rowOff>72614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54" y="154078"/>
          <a:ext cx="654472" cy="619576"/>
        </a:xfrm>
        <a:prstGeom prst="rect">
          <a:avLst/>
        </a:prstGeom>
      </xdr:spPr>
    </xdr:pic>
    <xdr:clientData/>
  </xdr:twoCellAnchor>
  <xdr:twoCellAnchor editAs="oneCell">
    <xdr:from>
      <xdr:col>8</xdr:col>
      <xdr:colOff>1192305</xdr:colOff>
      <xdr:row>0</xdr:row>
      <xdr:rowOff>8965</xdr:rowOff>
    </xdr:from>
    <xdr:to>
      <xdr:col>10</xdr:col>
      <xdr:colOff>420547</xdr:colOff>
      <xdr:row>4</xdr:row>
      <xdr:rowOff>95813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1952" y="8965"/>
          <a:ext cx="1559066" cy="8040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347833</xdr:colOff>
      <xdr:row>0</xdr:row>
      <xdr:rowOff>52823</xdr:rowOff>
    </xdr:from>
    <xdr:to>
      <xdr:col>3</xdr:col>
      <xdr:colOff>322730</xdr:colOff>
      <xdr:row>3</xdr:row>
      <xdr:rowOff>67534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8" r="10336"/>
        <a:stretch/>
      </xdr:blipFill>
      <xdr:spPr>
        <a:xfrm>
          <a:off x="1429873" y="52823"/>
          <a:ext cx="569257" cy="540491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64393</xdr:rowOff>
    </xdr:from>
    <xdr:to>
      <xdr:col>3</xdr:col>
      <xdr:colOff>451937</xdr:colOff>
      <xdr:row>7</xdr:row>
      <xdr:rowOff>134436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978793"/>
          <a:ext cx="1427297" cy="397703"/>
        </a:xfrm>
        <a:prstGeom prst="rect">
          <a:avLst/>
        </a:prstGeom>
      </xdr:spPr>
    </xdr:pic>
    <xdr:clientData/>
  </xdr:twoCellAnchor>
  <xdr:twoCellAnchor editAs="oneCell">
    <xdr:from>
      <xdr:col>8</xdr:col>
      <xdr:colOff>1156447</xdr:colOff>
      <xdr:row>10</xdr:row>
      <xdr:rowOff>35907</xdr:rowOff>
    </xdr:from>
    <xdr:to>
      <xdr:col>10</xdr:col>
      <xdr:colOff>375966</xdr:colOff>
      <xdr:row>11</xdr:row>
      <xdr:rowOff>187812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459" y="1721272"/>
          <a:ext cx="1523448" cy="384987"/>
        </a:xfrm>
        <a:prstGeom prst="rect">
          <a:avLst/>
        </a:prstGeom>
      </xdr:spPr>
    </xdr:pic>
    <xdr:clientData/>
  </xdr:twoCellAnchor>
  <xdr:twoCellAnchor editAs="oneCell">
    <xdr:from>
      <xdr:col>8</xdr:col>
      <xdr:colOff>1389529</xdr:colOff>
      <xdr:row>6</xdr:row>
      <xdr:rowOff>49881</xdr:rowOff>
    </xdr:from>
    <xdr:to>
      <xdr:col>10</xdr:col>
      <xdr:colOff>294640</xdr:colOff>
      <xdr:row>7</xdr:row>
      <xdr:rowOff>249161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541" y="982210"/>
          <a:ext cx="1209040" cy="530975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79690</xdr:colOff>
      <xdr:row>0</xdr:row>
      <xdr:rowOff>46502</xdr:rowOff>
    </xdr:from>
    <xdr:to>
      <xdr:col>2</xdr:col>
      <xdr:colOff>276962</xdr:colOff>
      <xdr:row>3</xdr:row>
      <xdr:rowOff>144332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530" y="46502"/>
          <a:ext cx="654472" cy="623610"/>
        </a:xfrm>
        <a:prstGeom prst="rect">
          <a:avLst/>
        </a:prstGeom>
      </xdr:spPr>
    </xdr:pic>
    <xdr:clientData/>
  </xdr:twoCellAnchor>
  <xdr:twoCellAnchor editAs="oneCell">
    <xdr:from>
      <xdr:col>8</xdr:col>
      <xdr:colOff>1156447</xdr:colOff>
      <xdr:row>0</xdr:row>
      <xdr:rowOff>0</xdr:rowOff>
    </xdr:from>
    <xdr:to>
      <xdr:col>10</xdr:col>
      <xdr:colOff>411584</xdr:colOff>
      <xdr:row>4</xdr:row>
      <xdr:rowOff>86848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459" y="0"/>
          <a:ext cx="1559066" cy="804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ING_2\public\Users\&#1042;&#1083;&#1072;&#1076;&#1077;&#1083;&#1077;&#1094;\Desktop\&#1061;&#1056;&#1054;&#1053;&#1054;&#1052;&#1045;&#1058;&#1056;&#1040;&#1046;\04.12.14_&#1057;&#1090;&#1072;&#1088;&#1090;&#1083;&#1080;&#1089;&#1090;&#1099;\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3"/>
    <pageSetUpPr fitToPage="1"/>
  </sheetPr>
  <dimension ref="A1:S122"/>
  <sheetViews>
    <sheetView view="pageBreakPreview" topLeftCell="A86" zoomScale="70" zoomScaleNormal="85" zoomScaleSheetLayoutView="70" workbookViewId="0">
      <selection activeCell="G105" sqref="G105"/>
    </sheetView>
  </sheetViews>
  <sheetFormatPr defaultColWidth="9.109375" defaultRowHeight="13.8" x14ac:dyDescent="0.25"/>
  <cols>
    <col min="1" max="1" width="9.109375" style="3"/>
    <col min="2" max="2" width="8.21875" style="3" customWidth="1"/>
    <col min="3" max="3" width="10.6640625" style="3" customWidth="1"/>
    <col min="4" max="4" width="29" style="1" customWidth="1"/>
    <col min="5" max="5" width="8" style="3" customWidth="1"/>
    <col min="6" max="6" width="8.21875" style="3" customWidth="1"/>
    <col min="7" max="7" width="34.5546875" style="3" customWidth="1"/>
    <col min="8" max="8" width="13.6640625" style="3" customWidth="1"/>
    <col min="9" max="9" width="10.109375" style="3" customWidth="1"/>
    <col min="10" max="10" width="10.33203125" style="3" customWidth="1"/>
    <col min="11" max="11" width="8.109375" style="3" customWidth="1"/>
    <col min="12" max="12" width="9.109375" style="1" customWidth="1"/>
    <col min="13" max="13" width="9.109375" style="3"/>
    <col min="14" max="16384" width="9.109375" style="1"/>
  </cols>
  <sheetData>
    <row r="1" spans="1:13" ht="7.2" customHeight="1" x14ac:dyDescent="0.3"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4"/>
    </row>
    <row r="2" spans="1:13" x14ac:dyDescent="0.25">
      <c r="B2" s="175" t="s">
        <v>6</v>
      </c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3" x14ac:dyDescent="0.25">
      <c r="B3" s="175" t="s">
        <v>29</v>
      </c>
      <c r="C3" s="176"/>
      <c r="D3" s="176"/>
      <c r="E3" s="176"/>
      <c r="F3" s="176"/>
      <c r="G3" s="176"/>
      <c r="H3" s="176"/>
      <c r="I3" s="176"/>
      <c r="J3" s="176"/>
      <c r="K3" s="176"/>
      <c r="L3" s="177"/>
    </row>
    <row r="4" spans="1:13" x14ac:dyDescent="0.25">
      <c r="B4" s="175" t="s">
        <v>28</v>
      </c>
      <c r="C4" s="176"/>
      <c r="D4" s="176"/>
      <c r="E4" s="176"/>
      <c r="F4" s="176"/>
      <c r="G4" s="176"/>
      <c r="H4" s="176"/>
      <c r="I4" s="176"/>
      <c r="J4" s="176"/>
      <c r="K4" s="176"/>
      <c r="L4" s="177"/>
    </row>
    <row r="5" spans="1:13" ht="7.2" customHeight="1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6"/>
      <c r="L5" s="177"/>
    </row>
    <row r="6" spans="1:13" ht="3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3" ht="21" x14ac:dyDescent="0.25">
      <c r="B7" s="178" t="s">
        <v>30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</row>
    <row r="8" spans="1:13" ht="18" x14ac:dyDescent="0.25">
      <c r="B8" s="183" t="s">
        <v>31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3" ht="4.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3" ht="3" customHeight="1" x14ac:dyDescent="0.25">
      <c r="B10" s="26"/>
      <c r="C10" s="53"/>
      <c r="D10" s="28"/>
      <c r="E10" s="34"/>
      <c r="F10" s="34"/>
      <c r="G10" s="26"/>
      <c r="H10" s="26"/>
      <c r="I10" s="26"/>
      <c r="J10" s="26"/>
      <c r="K10" s="93"/>
      <c r="L10" s="28"/>
    </row>
    <row r="11" spans="1:13" ht="18" x14ac:dyDescent="0.25">
      <c r="B11" s="181" t="s">
        <v>20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3" ht="18" x14ac:dyDescent="0.25">
      <c r="B12" s="181" t="s">
        <v>182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</row>
    <row r="13" spans="1:13" ht="15.6" x14ac:dyDescent="0.25">
      <c r="B13" s="182" t="s">
        <v>198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</row>
    <row r="14" spans="1:13" ht="2.25" customHeight="1" x14ac:dyDescent="0.25">
      <c r="B14" s="27"/>
      <c r="C14" s="45"/>
      <c r="D14" s="29"/>
      <c r="E14" s="35"/>
      <c r="F14" s="35"/>
      <c r="G14" s="27"/>
      <c r="H14" s="27"/>
      <c r="I14" s="27"/>
      <c r="J14" s="27"/>
      <c r="K14" s="45"/>
      <c r="L14" s="29"/>
    </row>
    <row r="15" spans="1:13" s="7" customFormat="1" x14ac:dyDescent="0.25">
      <c r="A15" s="36"/>
      <c r="B15" s="13" t="s">
        <v>27</v>
      </c>
      <c r="C15" s="53"/>
      <c r="D15" s="11"/>
      <c r="E15" s="34"/>
      <c r="F15" s="34"/>
      <c r="G15" s="11"/>
      <c r="H15" s="11"/>
      <c r="I15" s="11"/>
      <c r="J15" s="11"/>
      <c r="K15" s="11"/>
      <c r="L15" s="40" t="s">
        <v>32</v>
      </c>
      <c r="M15" s="36"/>
    </row>
    <row r="16" spans="1:13" s="6" customFormat="1" x14ac:dyDescent="0.25">
      <c r="A16" s="52"/>
      <c r="B16" s="8" t="s">
        <v>187</v>
      </c>
      <c r="C16" s="45"/>
      <c r="D16" s="10"/>
      <c r="E16" s="35"/>
      <c r="F16" s="35"/>
      <c r="G16" s="9"/>
      <c r="H16" s="10"/>
      <c r="I16" s="10"/>
      <c r="J16" s="10"/>
      <c r="K16" s="10"/>
      <c r="L16" s="41" t="s">
        <v>186</v>
      </c>
      <c r="M16" s="30"/>
    </row>
    <row r="17" spans="1:17" s="6" customFormat="1" ht="7.2" customHeight="1" x14ac:dyDescent="0.25">
      <c r="A17" s="52"/>
      <c r="B17" s="5"/>
      <c r="C17" s="3"/>
      <c r="D17" s="4"/>
      <c r="E17" s="3"/>
      <c r="F17" s="3"/>
      <c r="G17" s="2"/>
      <c r="H17" s="4"/>
      <c r="I17" s="4"/>
      <c r="J17" s="4"/>
      <c r="K17" s="4"/>
      <c r="L17" s="12"/>
      <c r="M17" s="30"/>
    </row>
    <row r="18" spans="1:17" ht="21.6" customHeight="1" x14ac:dyDescent="0.5">
      <c r="B18" s="170" t="s">
        <v>167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7" s="6" customFormat="1" ht="27.6" x14ac:dyDescent="0.25">
      <c r="A19" s="52"/>
      <c r="B19" s="37" t="s">
        <v>161</v>
      </c>
      <c r="C19" s="14" t="s">
        <v>14</v>
      </c>
      <c r="D19" s="14" t="s">
        <v>0</v>
      </c>
      <c r="E19" s="14" t="s">
        <v>1</v>
      </c>
      <c r="F19" s="14" t="s">
        <v>2</v>
      </c>
      <c r="G19" s="14" t="s">
        <v>21</v>
      </c>
      <c r="H19" s="37" t="s">
        <v>3</v>
      </c>
      <c r="I19" s="14" t="s">
        <v>159</v>
      </c>
      <c r="J19" s="14" t="s">
        <v>4</v>
      </c>
      <c r="K19" s="14" t="s">
        <v>168</v>
      </c>
      <c r="L19" s="14" t="s">
        <v>5</v>
      </c>
      <c r="M19" s="30"/>
    </row>
    <row r="20" spans="1:17" s="6" customFormat="1" ht="20.399999999999999" customHeight="1" x14ac:dyDescent="0.25">
      <c r="A20" s="92"/>
      <c r="B20" s="61">
        <v>1</v>
      </c>
      <c r="C20" s="70">
        <v>103685</v>
      </c>
      <c r="D20" s="71" t="s">
        <v>76</v>
      </c>
      <c r="E20" s="72">
        <v>1995</v>
      </c>
      <c r="F20" s="73" t="s">
        <v>17</v>
      </c>
      <c r="G20" s="65" t="s">
        <v>77</v>
      </c>
      <c r="H20" s="66">
        <v>0.41689814814814818</v>
      </c>
      <c r="I20" s="77">
        <v>2</v>
      </c>
      <c r="J20" s="67" t="s">
        <v>160</v>
      </c>
      <c r="K20" s="67" t="s">
        <v>183</v>
      </c>
      <c r="L20" s="68"/>
      <c r="M20" s="92"/>
      <c r="N20" s="92"/>
    </row>
    <row r="21" spans="1:17" s="6" customFormat="1" ht="20.399999999999999" customHeight="1" x14ac:dyDescent="0.25">
      <c r="A21" s="52"/>
      <c r="B21" s="61">
        <v>2</v>
      </c>
      <c r="C21" s="61">
        <v>104668</v>
      </c>
      <c r="D21" s="62" t="s">
        <v>118</v>
      </c>
      <c r="E21" s="63">
        <v>1991</v>
      </c>
      <c r="F21" s="64" t="s">
        <v>17</v>
      </c>
      <c r="G21" s="65" t="s">
        <v>119</v>
      </c>
      <c r="H21" s="66">
        <v>0.41712962962962963</v>
      </c>
      <c r="I21" s="77">
        <v>4</v>
      </c>
      <c r="J21" s="67" t="s">
        <v>160</v>
      </c>
      <c r="K21" s="67" t="s">
        <v>183</v>
      </c>
      <c r="L21" s="68"/>
      <c r="M21" s="52"/>
      <c r="N21" s="52"/>
    </row>
    <row r="22" spans="1:17" s="6" customFormat="1" ht="20.399999999999999" customHeight="1" x14ac:dyDescent="0.25">
      <c r="A22" s="52"/>
      <c r="B22" s="61">
        <v>3</v>
      </c>
      <c r="C22" s="70">
        <v>104361</v>
      </c>
      <c r="D22" s="71" t="s">
        <v>128</v>
      </c>
      <c r="E22" s="72">
        <v>1987</v>
      </c>
      <c r="F22" s="73" t="s">
        <v>17</v>
      </c>
      <c r="G22" s="65" t="s">
        <v>127</v>
      </c>
      <c r="H22" s="66">
        <v>0.41736111111111102</v>
      </c>
      <c r="I22" s="77">
        <v>7</v>
      </c>
      <c r="J22" s="67" t="s">
        <v>160</v>
      </c>
      <c r="K22" s="67" t="s">
        <v>183</v>
      </c>
      <c r="L22" s="75"/>
      <c r="M22" s="52"/>
      <c r="N22" s="52"/>
    </row>
    <row r="23" spans="1:17" s="6" customFormat="1" ht="20.399999999999999" customHeight="1" x14ac:dyDescent="0.25">
      <c r="A23" s="52"/>
      <c r="B23" s="61">
        <v>4</v>
      </c>
      <c r="C23" s="61">
        <v>102057</v>
      </c>
      <c r="D23" s="62" t="s">
        <v>155</v>
      </c>
      <c r="E23" s="63">
        <v>1989</v>
      </c>
      <c r="F23" s="64" t="s">
        <v>17</v>
      </c>
      <c r="G23" s="65" t="s">
        <v>73</v>
      </c>
      <c r="H23" s="66">
        <v>0.41759259259259301</v>
      </c>
      <c r="I23" s="77">
        <v>8</v>
      </c>
      <c r="J23" s="67" t="s">
        <v>160</v>
      </c>
      <c r="K23" s="67" t="s">
        <v>183</v>
      </c>
      <c r="L23" s="68" t="s">
        <v>117</v>
      </c>
      <c r="M23" s="52"/>
      <c r="N23" s="52"/>
    </row>
    <row r="24" spans="1:17" s="6" customFormat="1" ht="20.399999999999999" customHeight="1" x14ac:dyDescent="0.25">
      <c r="A24" s="56"/>
      <c r="B24" s="61">
        <v>5</v>
      </c>
      <c r="C24" s="61">
        <v>101826</v>
      </c>
      <c r="D24" s="62" t="s">
        <v>153</v>
      </c>
      <c r="E24" s="63">
        <v>1986</v>
      </c>
      <c r="F24" s="64" t="s">
        <v>65</v>
      </c>
      <c r="G24" s="65" t="s">
        <v>73</v>
      </c>
      <c r="H24" s="66">
        <v>0.41782407407407401</v>
      </c>
      <c r="I24" s="77">
        <v>9</v>
      </c>
      <c r="J24" s="67" t="s">
        <v>160</v>
      </c>
      <c r="K24" s="67" t="s">
        <v>183</v>
      </c>
      <c r="L24" s="68"/>
      <c r="M24" s="56"/>
      <c r="N24" s="56"/>
    </row>
    <row r="25" spans="1:17" s="55" customFormat="1" ht="34.799999999999997" customHeight="1" x14ac:dyDescent="0.25">
      <c r="A25" s="92"/>
      <c r="B25" s="61">
        <v>6</v>
      </c>
      <c r="C25" s="61">
        <v>103534</v>
      </c>
      <c r="D25" s="62" t="s">
        <v>151</v>
      </c>
      <c r="E25" s="63">
        <v>1991</v>
      </c>
      <c r="F25" s="64" t="s">
        <v>17</v>
      </c>
      <c r="G25" s="65" t="s">
        <v>152</v>
      </c>
      <c r="H25" s="66">
        <v>0.41805555555555501</v>
      </c>
      <c r="I25" s="77">
        <v>11</v>
      </c>
      <c r="J25" s="67" t="s">
        <v>160</v>
      </c>
      <c r="K25" s="67" t="s">
        <v>183</v>
      </c>
      <c r="L25" s="68" t="s">
        <v>117</v>
      </c>
      <c r="M25" s="92"/>
      <c r="N25" s="92"/>
      <c r="O25" s="6"/>
      <c r="P25" s="6"/>
      <c r="Q25" s="6"/>
    </row>
    <row r="26" spans="1:17" s="6" customFormat="1" ht="20.399999999999999" customHeight="1" x14ac:dyDescent="0.25">
      <c r="A26" s="56"/>
      <c r="B26" s="61">
        <v>7</v>
      </c>
      <c r="C26" s="70">
        <v>100478</v>
      </c>
      <c r="D26" s="71" t="s">
        <v>124</v>
      </c>
      <c r="E26" s="72">
        <v>1987</v>
      </c>
      <c r="F26" s="73" t="s">
        <v>17</v>
      </c>
      <c r="G26" s="65" t="s">
        <v>127</v>
      </c>
      <c r="H26" s="66">
        <v>0.41828703703703701</v>
      </c>
      <c r="I26" s="77">
        <v>16</v>
      </c>
      <c r="J26" s="67" t="s">
        <v>160</v>
      </c>
      <c r="K26" s="67" t="s">
        <v>183</v>
      </c>
      <c r="L26" s="75"/>
      <c r="M26" s="56"/>
      <c r="N26" s="56"/>
    </row>
    <row r="27" spans="1:17" s="6" customFormat="1" ht="20.399999999999999" customHeight="1" x14ac:dyDescent="0.25">
      <c r="A27" s="56"/>
      <c r="B27" s="61">
        <v>8</v>
      </c>
      <c r="C27" s="61">
        <v>105613</v>
      </c>
      <c r="D27" s="62" t="s">
        <v>75</v>
      </c>
      <c r="E27" s="63">
        <v>1989</v>
      </c>
      <c r="F27" s="64" t="s">
        <v>17</v>
      </c>
      <c r="G27" s="65" t="s">
        <v>19</v>
      </c>
      <c r="H27" s="66">
        <v>0.41851851851851801</v>
      </c>
      <c r="I27" s="77">
        <v>17</v>
      </c>
      <c r="J27" s="67" t="s">
        <v>160</v>
      </c>
      <c r="K27" s="67" t="s">
        <v>183</v>
      </c>
      <c r="L27" s="68" t="s">
        <v>117</v>
      </c>
      <c r="M27" s="56"/>
      <c r="N27" s="56"/>
    </row>
    <row r="28" spans="1:17" s="58" customFormat="1" ht="20.399999999999999" customHeight="1" thickBot="1" x14ac:dyDescent="0.3">
      <c r="A28" s="57"/>
      <c r="B28" s="61">
        <v>9</v>
      </c>
      <c r="C28" s="61">
        <v>102689</v>
      </c>
      <c r="D28" s="62" t="s">
        <v>156</v>
      </c>
      <c r="E28" s="63">
        <v>1990</v>
      </c>
      <c r="F28" s="64" t="s">
        <v>17</v>
      </c>
      <c r="G28" s="65" t="s">
        <v>73</v>
      </c>
      <c r="H28" s="66">
        <v>0.41875000000000001</v>
      </c>
      <c r="I28" s="77">
        <v>20</v>
      </c>
      <c r="J28" s="67" t="s">
        <v>160</v>
      </c>
      <c r="K28" s="67" t="s">
        <v>183</v>
      </c>
      <c r="L28" s="68" t="s">
        <v>117</v>
      </c>
      <c r="M28" s="57"/>
      <c r="N28" s="57"/>
    </row>
    <row r="29" spans="1:17" s="6" customFormat="1" ht="20.399999999999999" customHeight="1" thickTop="1" x14ac:dyDescent="0.25">
      <c r="A29" s="52"/>
      <c r="B29" s="61">
        <v>10</v>
      </c>
      <c r="C29" s="61">
        <v>105881</v>
      </c>
      <c r="D29" s="62" t="s">
        <v>95</v>
      </c>
      <c r="E29" s="63">
        <v>1995</v>
      </c>
      <c r="F29" s="64" t="s">
        <v>16</v>
      </c>
      <c r="G29" s="65" t="s">
        <v>19</v>
      </c>
      <c r="H29" s="66">
        <v>0.41898148148148101</v>
      </c>
      <c r="I29" s="77">
        <v>39</v>
      </c>
      <c r="J29" s="67">
        <v>2</v>
      </c>
      <c r="K29" s="67" t="s">
        <v>183</v>
      </c>
      <c r="L29" s="68" t="s">
        <v>117</v>
      </c>
      <c r="M29" s="52" t="s">
        <v>158</v>
      </c>
      <c r="N29" s="56">
        <f t="shared" ref="N29:N49" ca="1" si="0">RANDBETWEEN(0,100)</f>
        <v>100</v>
      </c>
    </row>
    <row r="30" spans="1:17" s="6" customFormat="1" ht="20.399999999999999" customHeight="1" x14ac:dyDescent="0.25">
      <c r="A30" s="52"/>
      <c r="B30" s="61">
        <v>11</v>
      </c>
      <c r="C30" s="61">
        <v>102390</v>
      </c>
      <c r="D30" s="62" t="s">
        <v>37</v>
      </c>
      <c r="E30" s="63">
        <v>1995</v>
      </c>
      <c r="F30" s="64" t="s">
        <v>15</v>
      </c>
      <c r="G30" s="65" t="s">
        <v>35</v>
      </c>
      <c r="H30" s="66">
        <v>0.41921296296296301</v>
      </c>
      <c r="I30" s="77">
        <v>47</v>
      </c>
      <c r="J30" s="67">
        <v>2</v>
      </c>
      <c r="K30" s="67" t="s">
        <v>183</v>
      </c>
      <c r="L30" s="68"/>
      <c r="M30" s="52"/>
      <c r="N30" s="92">
        <f t="shared" ca="1" si="0"/>
        <v>37</v>
      </c>
    </row>
    <row r="31" spans="1:17" s="6" customFormat="1" ht="20.399999999999999" customHeight="1" x14ac:dyDescent="0.25">
      <c r="A31" s="52"/>
      <c r="B31" s="61">
        <v>12</v>
      </c>
      <c r="C31" s="61">
        <v>103618</v>
      </c>
      <c r="D31" s="62" t="s">
        <v>142</v>
      </c>
      <c r="E31" s="63">
        <v>1993</v>
      </c>
      <c r="F31" s="64" t="s">
        <v>17</v>
      </c>
      <c r="G31" s="65" t="s">
        <v>143</v>
      </c>
      <c r="H31" s="66">
        <v>0.41944444444444401</v>
      </c>
      <c r="I31" s="77">
        <v>21</v>
      </c>
      <c r="J31" s="67">
        <v>2</v>
      </c>
      <c r="K31" s="67" t="s">
        <v>183</v>
      </c>
      <c r="L31" s="68"/>
      <c r="M31" s="52"/>
      <c r="N31" s="92">
        <f t="shared" ca="1" si="0"/>
        <v>10</v>
      </c>
    </row>
    <row r="32" spans="1:17" s="6" customFormat="1" ht="31.8" customHeight="1" x14ac:dyDescent="0.25">
      <c r="A32" s="52"/>
      <c r="B32" s="61">
        <v>13</v>
      </c>
      <c r="C32" s="61">
        <v>106246</v>
      </c>
      <c r="D32" s="62" t="s">
        <v>148</v>
      </c>
      <c r="E32" s="63">
        <v>1996</v>
      </c>
      <c r="F32" s="64" t="s">
        <v>15</v>
      </c>
      <c r="G32" s="65" t="s">
        <v>74</v>
      </c>
      <c r="H32" s="66">
        <v>0.41967592592592601</v>
      </c>
      <c r="I32" s="77">
        <v>53</v>
      </c>
      <c r="J32" s="67">
        <v>2</v>
      </c>
      <c r="K32" s="67" t="s">
        <v>184</v>
      </c>
      <c r="L32" s="68"/>
      <c r="M32" s="52"/>
      <c r="N32" s="92">
        <f t="shared" ca="1" si="0"/>
        <v>96</v>
      </c>
    </row>
    <row r="33" spans="1:14" s="6" customFormat="1" ht="20.399999999999999" customHeight="1" x14ac:dyDescent="0.25">
      <c r="A33" s="52"/>
      <c r="B33" s="61">
        <v>14</v>
      </c>
      <c r="C33" s="61">
        <v>102712</v>
      </c>
      <c r="D33" s="62" t="s">
        <v>83</v>
      </c>
      <c r="E33" s="63">
        <v>1986</v>
      </c>
      <c r="F33" s="64" t="s">
        <v>16</v>
      </c>
      <c r="G33" s="65" t="s">
        <v>84</v>
      </c>
      <c r="H33" s="66">
        <v>0.41990740740740701</v>
      </c>
      <c r="I33" s="77">
        <v>42</v>
      </c>
      <c r="J33" s="67">
        <v>2</v>
      </c>
      <c r="K33" s="67" t="s">
        <v>183</v>
      </c>
      <c r="L33" s="68"/>
      <c r="M33" s="52"/>
      <c r="N33" s="92">
        <f t="shared" ca="1" si="0"/>
        <v>14</v>
      </c>
    </row>
    <row r="34" spans="1:14" s="6" customFormat="1" ht="20.399999999999999" customHeight="1" x14ac:dyDescent="0.25">
      <c r="A34" s="52"/>
      <c r="B34" s="61">
        <v>15</v>
      </c>
      <c r="C34" s="61">
        <v>102784</v>
      </c>
      <c r="D34" s="62" t="s">
        <v>85</v>
      </c>
      <c r="E34" s="63">
        <v>1985</v>
      </c>
      <c r="F34" s="64" t="s">
        <v>16</v>
      </c>
      <c r="G34" s="65" t="s">
        <v>19</v>
      </c>
      <c r="H34" s="66">
        <v>0.42013888888888801</v>
      </c>
      <c r="I34" s="77">
        <v>67</v>
      </c>
      <c r="J34" s="67">
        <v>2</v>
      </c>
      <c r="K34" s="67" t="s">
        <v>183</v>
      </c>
      <c r="L34" s="68" t="s">
        <v>117</v>
      </c>
      <c r="M34" s="52"/>
      <c r="N34" s="92">
        <f t="shared" ca="1" si="0"/>
        <v>2</v>
      </c>
    </row>
    <row r="35" spans="1:14" s="6" customFormat="1" ht="20.399999999999999" customHeight="1" x14ac:dyDescent="0.25">
      <c r="A35" s="52"/>
      <c r="B35" s="61">
        <v>16</v>
      </c>
      <c r="C35" s="76">
        <v>103439</v>
      </c>
      <c r="D35" s="62" t="s">
        <v>45</v>
      </c>
      <c r="E35" s="77">
        <v>1990</v>
      </c>
      <c r="F35" s="64" t="s">
        <v>17</v>
      </c>
      <c r="G35" s="65" t="s">
        <v>35</v>
      </c>
      <c r="H35" s="66">
        <v>0.42037037037037001</v>
      </c>
      <c r="I35" s="77">
        <v>57</v>
      </c>
      <c r="J35" s="67">
        <v>2</v>
      </c>
      <c r="K35" s="67" t="s">
        <v>183</v>
      </c>
      <c r="L35" s="68" t="s">
        <v>117</v>
      </c>
      <c r="M35" s="52" t="s">
        <v>158</v>
      </c>
      <c r="N35" s="92">
        <f t="shared" ca="1" si="0"/>
        <v>59</v>
      </c>
    </row>
    <row r="36" spans="1:14" s="6" customFormat="1" ht="20.399999999999999" customHeight="1" x14ac:dyDescent="0.25">
      <c r="A36" s="52"/>
      <c r="B36" s="61">
        <v>17</v>
      </c>
      <c r="C36" s="61">
        <v>103737</v>
      </c>
      <c r="D36" s="62" t="s">
        <v>70</v>
      </c>
      <c r="E36" s="63">
        <v>1994</v>
      </c>
      <c r="F36" s="64" t="s">
        <v>17</v>
      </c>
      <c r="G36" s="65" t="s">
        <v>71</v>
      </c>
      <c r="H36" s="66">
        <v>0.42060185185185101</v>
      </c>
      <c r="I36" s="77">
        <v>41</v>
      </c>
      <c r="J36" s="67">
        <v>2</v>
      </c>
      <c r="K36" s="67" t="s">
        <v>183</v>
      </c>
      <c r="L36" s="68"/>
      <c r="M36" s="52"/>
      <c r="N36" s="92">
        <f t="shared" ca="1" si="0"/>
        <v>47</v>
      </c>
    </row>
    <row r="37" spans="1:14" s="6" customFormat="1" ht="20.399999999999999" customHeight="1" x14ac:dyDescent="0.25">
      <c r="A37" s="92"/>
      <c r="B37" s="61">
        <v>18</v>
      </c>
      <c r="C37" s="61">
        <v>102774</v>
      </c>
      <c r="D37" s="62" t="s">
        <v>146</v>
      </c>
      <c r="E37" s="63">
        <v>1986</v>
      </c>
      <c r="F37" s="64" t="s">
        <v>17</v>
      </c>
      <c r="G37" s="65" t="s">
        <v>73</v>
      </c>
      <c r="H37" s="66">
        <v>0.420833333333333</v>
      </c>
      <c r="I37" s="96"/>
      <c r="J37" s="67">
        <v>1</v>
      </c>
      <c r="K37" s="67" t="s">
        <v>183</v>
      </c>
      <c r="L37" s="68" t="s">
        <v>117</v>
      </c>
      <c r="M37" s="92"/>
      <c r="N37" s="92">
        <f t="shared" ca="1" si="0"/>
        <v>34</v>
      </c>
    </row>
    <row r="38" spans="1:14" s="6" customFormat="1" ht="20.399999999999999" customHeight="1" x14ac:dyDescent="0.25">
      <c r="A38" s="92"/>
      <c r="B38" s="61">
        <v>19</v>
      </c>
      <c r="C38" s="61">
        <v>104348</v>
      </c>
      <c r="D38" s="62" t="s">
        <v>108</v>
      </c>
      <c r="E38" s="63">
        <v>1992</v>
      </c>
      <c r="F38" s="64" t="s">
        <v>16</v>
      </c>
      <c r="G38" s="65" t="s">
        <v>88</v>
      </c>
      <c r="H38" s="66">
        <v>0.421064814814814</v>
      </c>
      <c r="I38" s="77"/>
      <c r="J38" s="67">
        <v>1</v>
      </c>
      <c r="K38" s="67" t="s">
        <v>183</v>
      </c>
      <c r="L38" s="68"/>
      <c r="M38" s="92"/>
      <c r="N38" s="92">
        <f t="shared" ca="1" si="0"/>
        <v>5</v>
      </c>
    </row>
    <row r="39" spans="1:14" s="6" customFormat="1" ht="20.399999999999999" customHeight="1" x14ac:dyDescent="0.25">
      <c r="A39" s="92"/>
      <c r="B39" s="61">
        <v>20</v>
      </c>
      <c r="C39" s="70">
        <v>108766</v>
      </c>
      <c r="D39" s="71" t="s">
        <v>49</v>
      </c>
      <c r="E39" s="72">
        <v>1980</v>
      </c>
      <c r="F39" s="73" t="s">
        <v>15</v>
      </c>
      <c r="G39" s="65" t="s">
        <v>18</v>
      </c>
      <c r="H39" s="66">
        <v>0.421296296296296</v>
      </c>
      <c r="I39" s="96"/>
      <c r="J39" s="74">
        <v>1</v>
      </c>
      <c r="K39" s="74" t="s">
        <v>183</v>
      </c>
      <c r="L39" s="75"/>
      <c r="M39" s="92"/>
      <c r="N39" s="92">
        <f t="shared" ca="1" si="0"/>
        <v>24</v>
      </c>
    </row>
    <row r="40" spans="1:14" s="6" customFormat="1" ht="20.399999999999999" customHeight="1" x14ac:dyDescent="0.25">
      <c r="A40" s="92"/>
      <c r="B40" s="61">
        <v>21</v>
      </c>
      <c r="C40" s="70">
        <v>106550</v>
      </c>
      <c r="D40" s="71" t="s">
        <v>98</v>
      </c>
      <c r="E40" s="72">
        <v>1996</v>
      </c>
      <c r="F40" s="73" t="s">
        <v>15</v>
      </c>
      <c r="G40" s="65" t="s">
        <v>99</v>
      </c>
      <c r="H40" s="66">
        <v>0.421527777777777</v>
      </c>
      <c r="I40" s="77"/>
      <c r="J40" s="74">
        <v>1</v>
      </c>
      <c r="K40" s="74" t="s">
        <v>183</v>
      </c>
      <c r="L40" s="61" t="s">
        <v>117</v>
      </c>
      <c r="M40" s="92" t="s">
        <v>158</v>
      </c>
      <c r="N40" s="92">
        <f t="shared" ca="1" si="0"/>
        <v>18</v>
      </c>
    </row>
    <row r="41" spans="1:14" s="6" customFormat="1" ht="20.399999999999999" customHeight="1" x14ac:dyDescent="0.25">
      <c r="A41" s="92"/>
      <c r="B41" s="61">
        <v>22</v>
      </c>
      <c r="C41" s="61">
        <v>108920</v>
      </c>
      <c r="D41" s="62" t="s">
        <v>48</v>
      </c>
      <c r="E41" s="63">
        <v>1972</v>
      </c>
      <c r="F41" s="64" t="s">
        <v>15</v>
      </c>
      <c r="G41" s="65" t="s">
        <v>18</v>
      </c>
      <c r="H41" s="66">
        <v>0.421759259259259</v>
      </c>
      <c r="I41" s="96"/>
      <c r="J41" s="67">
        <v>1</v>
      </c>
      <c r="K41" s="67" t="s">
        <v>183</v>
      </c>
      <c r="L41" s="68"/>
      <c r="M41" s="92"/>
      <c r="N41" s="92">
        <f t="shared" ca="1" si="0"/>
        <v>43</v>
      </c>
    </row>
    <row r="42" spans="1:14" s="6" customFormat="1" ht="20.399999999999999" customHeight="1" thickBot="1" x14ac:dyDescent="0.3">
      <c r="A42" s="92"/>
      <c r="B42" s="61">
        <v>23</v>
      </c>
      <c r="C42" s="61">
        <v>108916</v>
      </c>
      <c r="D42" s="62" t="s">
        <v>162</v>
      </c>
      <c r="E42" s="63">
        <v>1982</v>
      </c>
      <c r="F42" s="64" t="s">
        <v>15</v>
      </c>
      <c r="G42" s="65" t="s">
        <v>163</v>
      </c>
      <c r="H42" s="66">
        <v>0.42199074074074</v>
      </c>
      <c r="I42" s="77"/>
      <c r="J42" s="67">
        <v>1</v>
      </c>
      <c r="K42" s="67" t="s">
        <v>183</v>
      </c>
      <c r="L42" s="61"/>
      <c r="M42" s="92"/>
      <c r="N42" s="92">
        <f t="shared" ca="1" si="0"/>
        <v>51</v>
      </c>
    </row>
    <row r="43" spans="1:14" s="60" customFormat="1" ht="20.399999999999999" customHeight="1" thickTop="1" thickBot="1" x14ac:dyDescent="0.3">
      <c r="A43" s="59"/>
      <c r="B43" s="61">
        <v>24</v>
      </c>
      <c r="C43" s="70">
        <v>105359</v>
      </c>
      <c r="D43" s="71" t="s">
        <v>86</v>
      </c>
      <c r="E43" s="72">
        <v>1996</v>
      </c>
      <c r="F43" s="73" t="s">
        <v>17</v>
      </c>
      <c r="G43" s="65" t="s">
        <v>19</v>
      </c>
      <c r="H43" s="66">
        <v>0.422222222222221</v>
      </c>
      <c r="I43" s="77"/>
      <c r="J43" s="74">
        <v>1</v>
      </c>
      <c r="K43" s="74" t="s">
        <v>183</v>
      </c>
      <c r="L43" s="61" t="s">
        <v>117</v>
      </c>
      <c r="M43" s="59"/>
      <c r="N43" s="92">
        <f t="shared" ca="1" si="0"/>
        <v>91</v>
      </c>
    </row>
    <row r="44" spans="1:14" s="60" customFormat="1" ht="20.399999999999999" customHeight="1" thickTop="1" x14ac:dyDescent="0.25">
      <c r="A44" s="59"/>
      <c r="B44" s="61">
        <v>25</v>
      </c>
      <c r="C44" s="76" t="s">
        <v>41</v>
      </c>
      <c r="D44" s="62" t="s">
        <v>100</v>
      </c>
      <c r="E44" s="77">
        <v>1994</v>
      </c>
      <c r="F44" s="69"/>
      <c r="G44" s="65" t="s">
        <v>19</v>
      </c>
      <c r="H44" s="66">
        <v>0.422453703703703</v>
      </c>
      <c r="I44" s="96"/>
      <c r="J44" s="67">
        <v>1</v>
      </c>
      <c r="K44" s="67" t="s">
        <v>183</v>
      </c>
      <c r="L44" s="68"/>
      <c r="M44" s="59"/>
      <c r="N44" s="92">
        <f t="shared" ca="1" si="0"/>
        <v>76</v>
      </c>
    </row>
    <row r="45" spans="1:14" s="6" customFormat="1" ht="20.399999999999999" customHeight="1" x14ac:dyDescent="0.25">
      <c r="A45" s="56"/>
      <c r="B45" s="61">
        <v>26</v>
      </c>
      <c r="C45" s="61">
        <v>107643</v>
      </c>
      <c r="D45" s="62" t="s">
        <v>36</v>
      </c>
      <c r="E45" s="63">
        <v>1996</v>
      </c>
      <c r="F45" s="64" t="s">
        <v>15</v>
      </c>
      <c r="G45" s="65" t="s">
        <v>35</v>
      </c>
      <c r="H45" s="66">
        <v>0.422685185185184</v>
      </c>
      <c r="I45" s="77"/>
      <c r="J45" s="67">
        <v>1</v>
      </c>
      <c r="K45" s="67" t="s">
        <v>183</v>
      </c>
      <c r="L45" s="68"/>
      <c r="M45" s="56"/>
      <c r="N45" s="92">
        <f t="shared" ca="1" si="0"/>
        <v>31</v>
      </c>
    </row>
    <row r="46" spans="1:14" s="6" customFormat="1" ht="20.399999999999999" customHeight="1" x14ac:dyDescent="0.25">
      <c r="A46" s="52"/>
      <c r="B46" s="61">
        <v>27</v>
      </c>
      <c r="C46" s="61">
        <v>108069</v>
      </c>
      <c r="D46" s="62" t="s">
        <v>131</v>
      </c>
      <c r="E46" s="63">
        <v>1996</v>
      </c>
      <c r="F46" s="64" t="s">
        <v>15</v>
      </c>
      <c r="G46" s="65" t="s">
        <v>130</v>
      </c>
      <c r="H46" s="66">
        <v>0.422916666666666</v>
      </c>
      <c r="I46" s="77"/>
      <c r="J46" s="67">
        <v>1</v>
      </c>
      <c r="K46" s="67" t="s">
        <v>184</v>
      </c>
      <c r="L46" s="61"/>
      <c r="M46" s="52"/>
      <c r="N46" s="92">
        <f t="shared" ca="1" si="0"/>
        <v>6</v>
      </c>
    </row>
    <row r="47" spans="1:14" s="6" customFormat="1" ht="20.399999999999999" customHeight="1" x14ac:dyDescent="0.25">
      <c r="A47" s="92"/>
      <c r="B47" s="61">
        <v>28</v>
      </c>
      <c r="C47" s="61">
        <v>101123</v>
      </c>
      <c r="D47" s="62" t="s">
        <v>47</v>
      </c>
      <c r="E47" s="63">
        <v>1986</v>
      </c>
      <c r="F47" s="64" t="s">
        <v>17</v>
      </c>
      <c r="G47" s="65" t="s">
        <v>19</v>
      </c>
      <c r="H47" s="66">
        <v>0.423148148148147</v>
      </c>
      <c r="I47" s="96"/>
      <c r="J47" s="67">
        <v>1</v>
      </c>
      <c r="K47" s="67" t="s">
        <v>183</v>
      </c>
      <c r="L47" s="68"/>
      <c r="M47" s="92"/>
      <c r="N47" s="92">
        <f t="shared" ca="1" si="0"/>
        <v>70</v>
      </c>
    </row>
    <row r="48" spans="1:14" s="6" customFormat="1" ht="20.399999999999999" customHeight="1" x14ac:dyDescent="0.25">
      <c r="A48" s="52"/>
      <c r="B48" s="61">
        <v>29</v>
      </c>
      <c r="C48" s="61">
        <v>103475</v>
      </c>
      <c r="D48" s="62" t="s">
        <v>66</v>
      </c>
      <c r="E48" s="63">
        <v>1995</v>
      </c>
      <c r="F48" s="64" t="s">
        <v>17</v>
      </c>
      <c r="G48" s="65" t="s">
        <v>18</v>
      </c>
      <c r="H48" s="66">
        <v>0.423379629629629</v>
      </c>
      <c r="I48" s="77"/>
      <c r="J48" s="67">
        <v>1</v>
      </c>
      <c r="K48" s="67" t="s">
        <v>183</v>
      </c>
      <c r="L48" s="68"/>
      <c r="M48" s="52" t="s">
        <v>158</v>
      </c>
      <c r="N48" s="92">
        <f t="shared" ca="1" si="0"/>
        <v>66</v>
      </c>
    </row>
    <row r="49" spans="1:19" s="6" customFormat="1" ht="20.399999999999999" customHeight="1" x14ac:dyDescent="0.25">
      <c r="A49" s="56"/>
      <c r="B49" s="61">
        <v>30</v>
      </c>
      <c r="C49" s="61">
        <v>108919</v>
      </c>
      <c r="D49" s="62" t="s">
        <v>105</v>
      </c>
      <c r="E49" s="63">
        <v>1994</v>
      </c>
      <c r="F49" s="64" t="s">
        <v>15</v>
      </c>
      <c r="G49" s="65" t="s">
        <v>111</v>
      </c>
      <c r="H49" s="66">
        <v>0.42361111111110999</v>
      </c>
      <c r="I49" s="77"/>
      <c r="J49" s="67">
        <v>1</v>
      </c>
      <c r="K49" s="67" t="s">
        <v>183</v>
      </c>
      <c r="L49" s="68"/>
      <c r="M49" s="56"/>
      <c r="N49" s="92">
        <f t="shared" ca="1" si="0"/>
        <v>94</v>
      </c>
    </row>
    <row r="50" spans="1:19" s="80" customFormat="1" ht="29.4" customHeight="1" x14ac:dyDescent="0.5">
      <c r="A50" s="79"/>
      <c r="B50" s="170" t="s">
        <v>166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79"/>
      <c r="P50" s="66">
        <v>0.423379629629629</v>
      </c>
    </row>
    <row r="51" spans="1:19" s="6" customFormat="1" ht="19.95" customHeight="1" x14ac:dyDescent="0.25">
      <c r="A51" s="92"/>
      <c r="B51" s="61">
        <v>31</v>
      </c>
      <c r="C51" s="61">
        <v>200113</v>
      </c>
      <c r="D51" s="62" t="s">
        <v>136</v>
      </c>
      <c r="E51" s="63">
        <v>1983</v>
      </c>
      <c r="F51" s="64" t="s">
        <v>65</v>
      </c>
      <c r="G51" s="65" t="s">
        <v>137</v>
      </c>
      <c r="H51" s="66">
        <v>0.42384259259259099</v>
      </c>
      <c r="I51" s="77">
        <v>1</v>
      </c>
      <c r="J51" s="74" t="s">
        <v>160</v>
      </c>
      <c r="K51" s="74" t="s">
        <v>183</v>
      </c>
      <c r="L51" s="68"/>
      <c r="M51" s="92"/>
      <c r="N51" s="92"/>
      <c r="P51" s="66">
        <v>0.42361111111110999</v>
      </c>
    </row>
    <row r="52" spans="1:19" s="55" customFormat="1" ht="21" customHeight="1" x14ac:dyDescent="0.25">
      <c r="A52" s="92"/>
      <c r="B52" s="61">
        <v>32</v>
      </c>
      <c r="C52" s="70">
        <v>204391</v>
      </c>
      <c r="D52" s="71" t="s">
        <v>121</v>
      </c>
      <c r="E52" s="72">
        <v>1994</v>
      </c>
      <c r="F52" s="73" t="s">
        <v>15</v>
      </c>
      <c r="G52" s="65" t="s">
        <v>119</v>
      </c>
      <c r="H52" s="66">
        <v>0.42407407407407199</v>
      </c>
      <c r="I52" s="77">
        <v>2</v>
      </c>
      <c r="J52" s="74" t="s">
        <v>160</v>
      </c>
      <c r="K52" s="74" t="s">
        <v>183</v>
      </c>
      <c r="L52" s="75"/>
      <c r="M52" s="92"/>
      <c r="N52" s="92"/>
      <c r="O52" s="6"/>
      <c r="P52" s="66">
        <v>0.42384259259259099</v>
      </c>
      <c r="Q52" s="6"/>
      <c r="R52" s="6"/>
      <c r="S52" s="6"/>
    </row>
    <row r="53" spans="1:19" s="6" customFormat="1" ht="19.95" customHeight="1" x14ac:dyDescent="0.25">
      <c r="A53" s="52"/>
      <c r="B53" s="61">
        <v>33</v>
      </c>
      <c r="C53" s="61">
        <v>200254</v>
      </c>
      <c r="D53" s="62" t="s">
        <v>109</v>
      </c>
      <c r="E53" s="63">
        <v>1988</v>
      </c>
      <c r="F53" s="64" t="s">
        <v>65</v>
      </c>
      <c r="G53" s="65" t="s">
        <v>110</v>
      </c>
      <c r="H53" s="66">
        <v>0.42430555555555299</v>
      </c>
      <c r="I53" s="77">
        <v>4</v>
      </c>
      <c r="J53" s="74" t="s">
        <v>160</v>
      </c>
      <c r="K53" s="74" t="s">
        <v>184</v>
      </c>
      <c r="L53" s="68"/>
      <c r="M53" s="52"/>
      <c r="N53" s="52"/>
      <c r="P53" s="66">
        <v>0.42407407407407199</v>
      </c>
    </row>
    <row r="54" spans="1:19" s="6" customFormat="1" ht="19.95" customHeight="1" x14ac:dyDescent="0.25">
      <c r="A54" s="56"/>
      <c r="B54" s="61">
        <v>34</v>
      </c>
      <c r="C54" s="61">
        <v>203869</v>
      </c>
      <c r="D54" s="62" t="s">
        <v>141</v>
      </c>
      <c r="E54" s="63">
        <v>1973</v>
      </c>
      <c r="F54" s="64" t="s">
        <v>15</v>
      </c>
      <c r="G54" s="65" t="s">
        <v>18</v>
      </c>
      <c r="H54" s="66">
        <v>0.42453703703703399</v>
      </c>
      <c r="I54" s="77">
        <v>5</v>
      </c>
      <c r="J54" s="74" t="s">
        <v>160</v>
      </c>
      <c r="K54" s="74" t="s">
        <v>183</v>
      </c>
      <c r="L54" s="68"/>
      <c r="M54" s="56"/>
      <c r="N54" s="56"/>
      <c r="P54" s="66">
        <v>0.42430555555555299</v>
      </c>
    </row>
    <row r="55" spans="1:19" s="6" customFormat="1" ht="19.95" customHeight="1" x14ac:dyDescent="0.25">
      <c r="A55" s="52"/>
      <c r="B55" s="61">
        <v>35</v>
      </c>
      <c r="C55" s="61">
        <v>202517</v>
      </c>
      <c r="D55" s="62" t="s">
        <v>120</v>
      </c>
      <c r="E55" s="63">
        <v>1993</v>
      </c>
      <c r="F55" s="64" t="s">
        <v>17</v>
      </c>
      <c r="G55" s="65" t="s">
        <v>119</v>
      </c>
      <c r="H55" s="66">
        <v>0.42476851851851499</v>
      </c>
      <c r="I55" s="77">
        <v>9</v>
      </c>
      <c r="J55" s="74" t="s">
        <v>160</v>
      </c>
      <c r="K55" s="74" t="s">
        <v>183</v>
      </c>
      <c r="L55" s="68"/>
      <c r="M55" s="52"/>
      <c r="N55" s="52"/>
    </row>
    <row r="56" spans="1:19" s="6" customFormat="1" ht="19.95" customHeight="1" x14ac:dyDescent="0.25">
      <c r="A56" s="52"/>
      <c r="B56" s="61">
        <v>36</v>
      </c>
      <c r="C56" s="61">
        <v>202564</v>
      </c>
      <c r="D56" s="62" t="s">
        <v>42</v>
      </c>
      <c r="E56" s="63">
        <v>1995</v>
      </c>
      <c r="F56" s="64" t="s">
        <v>17</v>
      </c>
      <c r="G56" s="65" t="s">
        <v>35</v>
      </c>
      <c r="H56" s="66">
        <v>0.42499999999999599</v>
      </c>
      <c r="I56" s="77">
        <v>10</v>
      </c>
      <c r="J56" s="74" t="s">
        <v>160</v>
      </c>
      <c r="K56" s="74" t="s">
        <v>183</v>
      </c>
      <c r="L56" s="68"/>
      <c r="M56" s="52"/>
      <c r="N56" s="52"/>
    </row>
    <row r="57" spans="1:19" s="6" customFormat="1" ht="19.95" customHeight="1" x14ac:dyDescent="0.25">
      <c r="A57" s="52"/>
      <c r="B57" s="61">
        <v>37</v>
      </c>
      <c r="C57" s="61">
        <v>202563</v>
      </c>
      <c r="D57" s="62" t="s">
        <v>43</v>
      </c>
      <c r="E57" s="63">
        <v>1995</v>
      </c>
      <c r="F57" s="64" t="s">
        <v>17</v>
      </c>
      <c r="G57" s="65" t="s">
        <v>35</v>
      </c>
      <c r="H57" s="66">
        <v>0.42523148148147699</v>
      </c>
      <c r="I57" s="77">
        <v>12</v>
      </c>
      <c r="J57" s="74" t="s">
        <v>160</v>
      </c>
      <c r="K57" s="74" t="s">
        <v>183</v>
      </c>
      <c r="L57" s="68"/>
      <c r="M57" s="52"/>
      <c r="N57" s="52"/>
    </row>
    <row r="58" spans="1:19" s="6" customFormat="1" ht="19.95" customHeight="1" x14ac:dyDescent="0.25">
      <c r="A58" s="52"/>
      <c r="B58" s="61">
        <v>38</v>
      </c>
      <c r="C58" s="61">
        <v>203867</v>
      </c>
      <c r="D58" s="62" t="s">
        <v>154</v>
      </c>
      <c r="E58" s="63">
        <v>1992</v>
      </c>
      <c r="F58" s="64" t="s">
        <v>17</v>
      </c>
      <c r="G58" s="65" t="s">
        <v>73</v>
      </c>
      <c r="H58" s="66">
        <v>0.42546296296295799</v>
      </c>
      <c r="I58" s="77">
        <v>15</v>
      </c>
      <c r="J58" s="74" t="s">
        <v>160</v>
      </c>
      <c r="K58" s="74" t="s">
        <v>183</v>
      </c>
      <c r="L58" s="68"/>
      <c r="M58" s="52"/>
      <c r="N58" s="52"/>
      <c r="R58" s="55"/>
      <c r="S58" s="55"/>
    </row>
    <row r="59" spans="1:19" s="58" customFormat="1" ht="19.95" customHeight="1" thickBot="1" x14ac:dyDescent="0.3">
      <c r="A59" s="57"/>
      <c r="B59" s="61">
        <v>39</v>
      </c>
      <c r="C59" s="61">
        <v>201311</v>
      </c>
      <c r="D59" s="62" t="s">
        <v>107</v>
      </c>
      <c r="E59" s="63">
        <v>1987</v>
      </c>
      <c r="F59" s="64" t="s">
        <v>17</v>
      </c>
      <c r="G59" s="65" t="s">
        <v>73</v>
      </c>
      <c r="H59" s="66">
        <v>0.42569444444443899</v>
      </c>
      <c r="I59" s="77">
        <v>17</v>
      </c>
      <c r="J59" s="74" t="s">
        <v>160</v>
      </c>
      <c r="K59" s="74" t="s">
        <v>183</v>
      </c>
      <c r="L59" s="68"/>
      <c r="M59" s="57"/>
      <c r="N59" s="57"/>
    </row>
    <row r="60" spans="1:19" s="6" customFormat="1" ht="19.95" customHeight="1" thickTop="1" x14ac:dyDescent="0.25">
      <c r="A60" s="56"/>
      <c r="B60" s="61">
        <v>40</v>
      </c>
      <c r="C60" s="61">
        <v>203866</v>
      </c>
      <c r="D60" s="62" t="s">
        <v>46</v>
      </c>
      <c r="E60" s="63">
        <v>1994</v>
      </c>
      <c r="F60" s="64" t="s">
        <v>16</v>
      </c>
      <c r="G60" s="65" t="s">
        <v>35</v>
      </c>
      <c r="H60" s="66">
        <v>0.42592592592591999</v>
      </c>
      <c r="I60" s="77">
        <v>29</v>
      </c>
      <c r="J60" s="67">
        <v>2</v>
      </c>
      <c r="K60" s="67" t="s">
        <v>183</v>
      </c>
      <c r="L60" s="68"/>
      <c r="M60" s="56"/>
      <c r="N60" s="56">
        <f t="shared" ref="N60" ca="1" si="1">RANDBETWEEN(0,100)</f>
        <v>95</v>
      </c>
    </row>
    <row r="61" spans="1:19" s="6" customFormat="1" ht="19.95" customHeight="1" x14ac:dyDescent="0.25">
      <c r="A61" s="52"/>
      <c r="B61" s="61">
        <v>41</v>
      </c>
      <c r="C61" s="70">
        <v>202275</v>
      </c>
      <c r="D61" s="71" t="s">
        <v>140</v>
      </c>
      <c r="E61" s="72">
        <v>1996</v>
      </c>
      <c r="F61" s="73" t="s">
        <v>17</v>
      </c>
      <c r="G61" s="65" t="s">
        <v>18</v>
      </c>
      <c r="H61" s="66">
        <v>0.42615740740740099</v>
      </c>
      <c r="I61" s="77"/>
      <c r="J61" s="74">
        <v>1</v>
      </c>
      <c r="K61" s="74" t="s">
        <v>183</v>
      </c>
      <c r="L61" s="75"/>
      <c r="M61" s="52"/>
      <c r="N61" s="56">
        <f ca="1">RANDBETWEEN(0,100)</f>
        <v>92</v>
      </c>
    </row>
    <row r="62" spans="1:19" s="6" customFormat="1" ht="30" customHeight="1" x14ac:dyDescent="0.25">
      <c r="A62" s="52"/>
      <c r="B62" s="61">
        <v>42</v>
      </c>
      <c r="C62" s="61">
        <v>201997</v>
      </c>
      <c r="D62" s="62" t="s">
        <v>101</v>
      </c>
      <c r="E62" s="63">
        <v>1996</v>
      </c>
      <c r="F62" s="64" t="s">
        <v>16</v>
      </c>
      <c r="G62" s="65" t="s">
        <v>102</v>
      </c>
      <c r="H62" s="66">
        <v>0.42638888888888199</v>
      </c>
      <c r="I62" s="77"/>
      <c r="J62" s="67">
        <v>1</v>
      </c>
      <c r="K62" s="67" t="s">
        <v>183</v>
      </c>
      <c r="L62" s="68"/>
      <c r="M62" s="52"/>
      <c r="N62" s="56">
        <f ca="1">RANDBETWEEN(0,100)</f>
        <v>54</v>
      </c>
    </row>
    <row r="63" spans="1:19" s="6" customFormat="1" ht="19.95" customHeight="1" x14ac:dyDescent="0.25">
      <c r="A63" s="52"/>
      <c r="B63" s="61">
        <v>43</v>
      </c>
      <c r="C63" s="70">
        <v>202119</v>
      </c>
      <c r="D63" s="71" t="s">
        <v>93</v>
      </c>
      <c r="E63" s="72">
        <v>1996</v>
      </c>
      <c r="F63" s="73" t="s">
        <v>16</v>
      </c>
      <c r="G63" s="65" t="s">
        <v>92</v>
      </c>
      <c r="H63" s="66">
        <v>0.42662037037036299</v>
      </c>
      <c r="I63" s="77"/>
      <c r="J63" s="74">
        <v>1</v>
      </c>
      <c r="K63" s="74" t="s">
        <v>183</v>
      </c>
      <c r="L63" s="75"/>
      <c r="M63" s="52"/>
      <c r="N63" s="56">
        <f ca="1">RANDBETWEEN(0,100)</f>
        <v>90</v>
      </c>
    </row>
    <row r="64" spans="1:19" s="6" customFormat="1" ht="30" customHeight="1" x14ac:dyDescent="0.25">
      <c r="A64" s="52"/>
      <c r="B64" s="61">
        <v>44</v>
      </c>
      <c r="C64" s="61">
        <v>202346</v>
      </c>
      <c r="D64" s="62" t="s">
        <v>126</v>
      </c>
      <c r="E64" s="63">
        <v>1986</v>
      </c>
      <c r="F64" s="64" t="s">
        <v>65</v>
      </c>
      <c r="G64" s="65" t="s">
        <v>125</v>
      </c>
      <c r="H64" s="66">
        <v>0.42685185185184399</v>
      </c>
      <c r="I64" s="77"/>
      <c r="J64" s="67">
        <v>1</v>
      </c>
      <c r="K64" s="67" t="s">
        <v>183</v>
      </c>
      <c r="L64" s="68"/>
      <c r="M64" s="52"/>
      <c r="N64" s="56">
        <f ca="1">RANDBETWEEN(0,100)</f>
        <v>9</v>
      </c>
      <c r="P64" s="66">
        <v>0.42685185185184399</v>
      </c>
    </row>
    <row r="65" spans="1:16" s="6" customFormat="1" ht="19.95" customHeight="1" x14ac:dyDescent="0.25">
      <c r="A65" s="56"/>
      <c r="B65" s="61">
        <v>45</v>
      </c>
      <c r="C65" s="70">
        <v>201782</v>
      </c>
      <c r="D65" s="71" t="s">
        <v>69</v>
      </c>
      <c r="E65" s="72">
        <v>1971</v>
      </c>
      <c r="F65" s="73" t="s">
        <v>15</v>
      </c>
      <c r="G65" s="65" t="s">
        <v>18</v>
      </c>
      <c r="H65" s="66">
        <v>0.42708333333332499</v>
      </c>
      <c r="I65" s="77"/>
      <c r="J65" s="74">
        <v>1</v>
      </c>
      <c r="K65" s="74" t="s">
        <v>183</v>
      </c>
      <c r="L65" s="75"/>
      <c r="M65" s="56"/>
      <c r="N65" s="56">
        <f ca="1">RANDBETWEEN(0,100)</f>
        <v>68</v>
      </c>
      <c r="P65" s="66">
        <v>0.42708333333332499</v>
      </c>
    </row>
    <row r="66" spans="1:16" s="80" customFormat="1" ht="30" customHeight="1" x14ac:dyDescent="0.5">
      <c r="A66" s="79"/>
      <c r="B66" s="170" t="s">
        <v>175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79"/>
      <c r="P66" s="66">
        <v>0.42731481481480599</v>
      </c>
    </row>
    <row r="67" spans="1:16" s="6" customFormat="1" ht="21.6" customHeight="1" x14ac:dyDescent="0.25">
      <c r="A67" s="52"/>
      <c r="B67" s="61">
        <v>46</v>
      </c>
      <c r="C67" s="70">
        <v>104911</v>
      </c>
      <c r="D67" s="71" t="s">
        <v>134</v>
      </c>
      <c r="E67" s="72">
        <v>1997</v>
      </c>
      <c r="F67" s="73" t="s">
        <v>16</v>
      </c>
      <c r="G67" s="65" t="s">
        <v>135</v>
      </c>
      <c r="H67" s="66">
        <v>0.42731481481480599</v>
      </c>
      <c r="I67" s="77">
        <v>3</v>
      </c>
      <c r="J67" s="67" t="s">
        <v>160</v>
      </c>
      <c r="K67" s="67" t="s">
        <v>183</v>
      </c>
      <c r="L67" s="75"/>
      <c r="M67" s="52"/>
      <c r="N67" s="52"/>
      <c r="P67" s="66">
        <v>0.42754629629628699</v>
      </c>
    </row>
    <row r="68" spans="1:16" s="6" customFormat="1" ht="21.6" customHeight="1" x14ac:dyDescent="0.25">
      <c r="A68" s="52"/>
      <c r="B68" s="61">
        <v>47</v>
      </c>
      <c r="C68" s="70">
        <v>104906</v>
      </c>
      <c r="D68" s="71" t="s">
        <v>133</v>
      </c>
      <c r="E68" s="72">
        <v>1998</v>
      </c>
      <c r="F68" s="73" t="s">
        <v>16</v>
      </c>
      <c r="G68" s="65" t="s">
        <v>135</v>
      </c>
      <c r="H68" s="66">
        <v>0.42754629629628699</v>
      </c>
      <c r="I68" s="77">
        <v>5</v>
      </c>
      <c r="J68" s="67" t="s">
        <v>160</v>
      </c>
      <c r="K68" s="67" t="s">
        <v>185</v>
      </c>
      <c r="L68" s="75"/>
      <c r="M68" s="52"/>
      <c r="N68" s="56"/>
    </row>
    <row r="69" spans="1:16" s="6" customFormat="1" ht="21.6" customHeight="1" x14ac:dyDescent="0.25">
      <c r="A69" s="52"/>
      <c r="B69" s="61">
        <v>48</v>
      </c>
      <c r="C69" s="70">
        <v>106820</v>
      </c>
      <c r="D69" s="71" t="s">
        <v>114</v>
      </c>
      <c r="E69" s="72">
        <v>1998</v>
      </c>
      <c r="F69" s="73" t="s">
        <v>16</v>
      </c>
      <c r="G69" s="65" t="s">
        <v>88</v>
      </c>
      <c r="H69" s="66">
        <v>0.42777777777776799</v>
      </c>
      <c r="I69" s="77">
        <v>6</v>
      </c>
      <c r="J69" s="67" t="s">
        <v>160</v>
      </c>
      <c r="K69" s="67" t="s">
        <v>183</v>
      </c>
      <c r="L69" s="75"/>
      <c r="M69" s="52"/>
      <c r="N69" s="52"/>
    </row>
    <row r="70" spans="1:16" s="6" customFormat="1" ht="21.6" customHeight="1" x14ac:dyDescent="0.25">
      <c r="A70" s="52"/>
      <c r="B70" s="61">
        <v>49</v>
      </c>
      <c r="C70" s="61">
        <v>104907</v>
      </c>
      <c r="D70" s="62" t="s">
        <v>138</v>
      </c>
      <c r="E70" s="63">
        <v>1998</v>
      </c>
      <c r="F70" s="64" t="s">
        <v>16</v>
      </c>
      <c r="G70" s="65" t="s">
        <v>135</v>
      </c>
      <c r="H70" s="66">
        <v>0.42800925925924899</v>
      </c>
      <c r="I70" s="77">
        <v>8</v>
      </c>
      <c r="J70" s="67" t="s">
        <v>160</v>
      </c>
      <c r="K70" s="67" t="s">
        <v>185</v>
      </c>
      <c r="L70" s="68"/>
      <c r="M70" s="52"/>
      <c r="N70" s="52"/>
    </row>
    <row r="71" spans="1:16" s="6" customFormat="1" ht="21.6" customHeight="1" x14ac:dyDescent="0.25">
      <c r="A71" s="52"/>
      <c r="B71" s="61">
        <v>50</v>
      </c>
      <c r="C71" s="61">
        <v>104763</v>
      </c>
      <c r="D71" s="62" t="s">
        <v>132</v>
      </c>
      <c r="E71" s="63">
        <v>1997</v>
      </c>
      <c r="F71" s="64" t="s">
        <v>17</v>
      </c>
      <c r="G71" s="65" t="s">
        <v>135</v>
      </c>
      <c r="H71" s="66">
        <v>0.42824074074072999</v>
      </c>
      <c r="I71" s="77">
        <v>10</v>
      </c>
      <c r="J71" s="67" t="s">
        <v>160</v>
      </c>
      <c r="K71" s="67" t="s">
        <v>185</v>
      </c>
      <c r="L71" s="68"/>
      <c r="M71" s="52"/>
      <c r="N71" s="52"/>
    </row>
    <row r="72" spans="1:16" s="6" customFormat="1" ht="21.6" customHeight="1" x14ac:dyDescent="0.25">
      <c r="A72" s="52"/>
      <c r="B72" s="61">
        <v>51</v>
      </c>
      <c r="C72" s="61">
        <v>107022</v>
      </c>
      <c r="D72" s="62" t="s">
        <v>38</v>
      </c>
      <c r="E72" s="63">
        <v>1997</v>
      </c>
      <c r="F72" s="64" t="s">
        <v>16</v>
      </c>
      <c r="G72" s="65" t="s">
        <v>35</v>
      </c>
      <c r="H72" s="66">
        <v>0.42847222222221099</v>
      </c>
      <c r="I72" s="77">
        <v>14</v>
      </c>
      <c r="J72" s="67" t="s">
        <v>160</v>
      </c>
      <c r="K72" s="67" t="s">
        <v>183</v>
      </c>
      <c r="L72" s="61"/>
      <c r="M72" s="52"/>
      <c r="N72" s="56"/>
    </row>
    <row r="73" spans="1:16" s="6" customFormat="1" ht="21.6" customHeight="1" x14ac:dyDescent="0.25">
      <c r="A73" s="52"/>
      <c r="B73" s="61">
        <v>52</v>
      </c>
      <c r="C73" s="61">
        <v>105714</v>
      </c>
      <c r="D73" s="62" t="s">
        <v>78</v>
      </c>
      <c r="E73" s="63">
        <v>1998</v>
      </c>
      <c r="F73" s="64" t="s">
        <v>15</v>
      </c>
      <c r="G73" s="65" t="s">
        <v>79</v>
      </c>
      <c r="H73" s="66">
        <v>0.42870370370369199</v>
      </c>
      <c r="I73" s="77">
        <v>18</v>
      </c>
      <c r="J73" s="67" t="s">
        <v>160</v>
      </c>
      <c r="K73" s="67" t="s">
        <v>183</v>
      </c>
      <c r="L73" s="61"/>
      <c r="M73" s="52"/>
      <c r="N73" s="52"/>
    </row>
    <row r="74" spans="1:16" s="6" customFormat="1" ht="21.6" customHeight="1" x14ac:dyDescent="0.25">
      <c r="A74" s="52"/>
      <c r="B74" s="61">
        <v>53</v>
      </c>
      <c r="C74" s="70">
        <v>106804</v>
      </c>
      <c r="D74" s="71" t="s">
        <v>113</v>
      </c>
      <c r="E74" s="72">
        <v>1998</v>
      </c>
      <c r="F74" s="73" t="s">
        <v>15</v>
      </c>
      <c r="G74" s="65" t="s">
        <v>88</v>
      </c>
      <c r="H74" s="66">
        <v>0.42893518518517298</v>
      </c>
      <c r="I74" s="77">
        <v>40</v>
      </c>
      <c r="J74" s="67">
        <v>2</v>
      </c>
      <c r="K74" s="67" t="s">
        <v>183</v>
      </c>
      <c r="L74" s="75"/>
      <c r="M74" s="52"/>
      <c r="N74" s="56">
        <f t="shared" ref="N74:N97" ca="1" si="2">RANDBETWEEN(0,100)</f>
        <v>91</v>
      </c>
    </row>
    <row r="75" spans="1:16" s="6" customFormat="1" ht="21.6" customHeight="1" x14ac:dyDescent="0.25">
      <c r="A75" s="52"/>
      <c r="B75" s="61">
        <v>54</v>
      </c>
      <c r="C75" s="76" t="s">
        <v>41</v>
      </c>
      <c r="D75" s="62" t="s">
        <v>89</v>
      </c>
      <c r="E75" s="63">
        <v>2000</v>
      </c>
      <c r="F75" s="64" t="s">
        <v>15</v>
      </c>
      <c r="G75" s="65" t="s">
        <v>19</v>
      </c>
      <c r="H75" s="66">
        <v>0.42916666666665398</v>
      </c>
      <c r="I75" s="77">
        <v>54</v>
      </c>
      <c r="J75" s="74">
        <v>2</v>
      </c>
      <c r="K75" s="74" t="s">
        <v>183</v>
      </c>
      <c r="L75" s="68" t="s">
        <v>117</v>
      </c>
      <c r="M75" s="52"/>
      <c r="N75" s="56">
        <f t="shared" ca="1" si="2"/>
        <v>83</v>
      </c>
    </row>
    <row r="76" spans="1:16" s="6" customFormat="1" ht="21.6" customHeight="1" x14ac:dyDescent="0.25">
      <c r="A76" s="52"/>
      <c r="B76" s="61">
        <v>55</v>
      </c>
      <c r="C76" s="61">
        <v>107655</v>
      </c>
      <c r="D76" s="62" t="s">
        <v>39</v>
      </c>
      <c r="E76" s="63">
        <v>2000</v>
      </c>
      <c r="F76" s="64" t="s">
        <v>15</v>
      </c>
      <c r="G76" s="65" t="s">
        <v>35</v>
      </c>
      <c r="H76" s="66">
        <v>0.42939814814813498</v>
      </c>
      <c r="I76" s="77">
        <v>41</v>
      </c>
      <c r="J76" s="74">
        <v>2</v>
      </c>
      <c r="K76" s="74" t="s">
        <v>183</v>
      </c>
      <c r="L76" s="61"/>
      <c r="M76" s="52"/>
      <c r="N76" s="56">
        <f t="shared" ca="1" si="2"/>
        <v>58</v>
      </c>
    </row>
    <row r="77" spans="1:16" s="6" customFormat="1" ht="21.6" customHeight="1" x14ac:dyDescent="0.25">
      <c r="A77" s="52"/>
      <c r="B77" s="61">
        <v>56</v>
      </c>
      <c r="C77" s="70">
        <v>106805</v>
      </c>
      <c r="D77" s="71" t="s">
        <v>122</v>
      </c>
      <c r="E77" s="72">
        <v>1997</v>
      </c>
      <c r="F77" s="73" t="s">
        <v>15</v>
      </c>
      <c r="G77" s="65" t="s">
        <v>119</v>
      </c>
      <c r="H77" s="66">
        <v>0.42962962962961598</v>
      </c>
      <c r="I77" s="77">
        <v>36</v>
      </c>
      <c r="J77" s="67">
        <v>2</v>
      </c>
      <c r="K77" s="67" t="s">
        <v>183</v>
      </c>
      <c r="L77" s="75"/>
      <c r="M77" s="52"/>
      <c r="N77" s="56">
        <f t="shared" ca="1" si="2"/>
        <v>45</v>
      </c>
    </row>
    <row r="78" spans="1:16" s="6" customFormat="1" ht="21.6" customHeight="1" x14ac:dyDescent="0.25">
      <c r="A78" s="52"/>
      <c r="B78" s="61">
        <v>57</v>
      </c>
      <c r="C78" s="70">
        <v>108278</v>
      </c>
      <c r="D78" s="71" t="s">
        <v>103</v>
      </c>
      <c r="E78" s="72">
        <v>1998</v>
      </c>
      <c r="F78" s="73" t="s">
        <v>15</v>
      </c>
      <c r="G78" s="65" t="s">
        <v>73</v>
      </c>
      <c r="H78" s="66">
        <v>0.42986111111109698</v>
      </c>
      <c r="I78" s="77">
        <v>32</v>
      </c>
      <c r="J78" s="74">
        <v>2</v>
      </c>
      <c r="K78" s="74" t="s">
        <v>183</v>
      </c>
      <c r="L78" s="75"/>
      <c r="M78" s="52"/>
      <c r="N78" s="56">
        <f t="shared" ca="1" si="2"/>
        <v>33</v>
      </c>
    </row>
    <row r="79" spans="1:16" s="6" customFormat="1" ht="21.6" customHeight="1" x14ac:dyDescent="0.25">
      <c r="A79" s="52"/>
      <c r="B79" s="61">
        <v>58</v>
      </c>
      <c r="C79" s="61">
        <v>105606</v>
      </c>
      <c r="D79" s="62" t="s">
        <v>34</v>
      </c>
      <c r="E79" s="63">
        <v>1998</v>
      </c>
      <c r="F79" s="64" t="s">
        <v>16</v>
      </c>
      <c r="G79" s="65" t="s">
        <v>35</v>
      </c>
      <c r="H79" s="66">
        <v>0.43009259259257798</v>
      </c>
      <c r="I79" s="77">
        <v>23</v>
      </c>
      <c r="J79" s="67">
        <v>2</v>
      </c>
      <c r="K79" s="67" t="s">
        <v>183</v>
      </c>
      <c r="L79" s="68"/>
      <c r="M79" s="52"/>
      <c r="N79" s="56">
        <f t="shared" ca="1" si="2"/>
        <v>55</v>
      </c>
    </row>
    <row r="80" spans="1:16" s="6" customFormat="1" ht="21.6" customHeight="1" x14ac:dyDescent="0.25">
      <c r="A80" s="52"/>
      <c r="B80" s="61">
        <v>59</v>
      </c>
      <c r="C80" s="61">
        <v>105699</v>
      </c>
      <c r="D80" s="62" t="s">
        <v>157</v>
      </c>
      <c r="E80" s="63">
        <v>1997</v>
      </c>
      <c r="F80" s="64" t="s">
        <v>16</v>
      </c>
      <c r="G80" s="65" t="s">
        <v>73</v>
      </c>
      <c r="H80" s="66">
        <v>0.43032407407405898</v>
      </c>
      <c r="I80" s="77">
        <v>39</v>
      </c>
      <c r="J80" s="74">
        <v>2</v>
      </c>
      <c r="K80" s="74" t="s">
        <v>184</v>
      </c>
      <c r="L80" s="68"/>
      <c r="M80" s="52"/>
      <c r="N80" s="56">
        <f t="shared" ca="1" si="2"/>
        <v>76</v>
      </c>
    </row>
    <row r="81" spans="1:19" s="6" customFormat="1" ht="21.6" customHeight="1" x14ac:dyDescent="0.25">
      <c r="A81" s="52"/>
      <c r="B81" s="61">
        <v>60</v>
      </c>
      <c r="C81" s="70">
        <v>107468</v>
      </c>
      <c r="D81" s="71" t="s">
        <v>116</v>
      </c>
      <c r="E81" s="72">
        <v>2000</v>
      </c>
      <c r="F81" s="73" t="s">
        <v>15</v>
      </c>
      <c r="G81" s="65" t="s">
        <v>88</v>
      </c>
      <c r="H81" s="66">
        <v>0.43055555555553998</v>
      </c>
      <c r="I81" s="77">
        <v>71</v>
      </c>
      <c r="J81" s="67">
        <v>2</v>
      </c>
      <c r="K81" s="67" t="s">
        <v>183</v>
      </c>
      <c r="L81" s="75"/>
      <c r="M81" s="52"/>
      <c r="N81" s="56">
        <f t="shared" ca="1" si="2"/>
        <v>12</v>
      </c>
    </row>
    <row r="82" spans="1:19" s="6" customFormat="1" ht="21.6" customHeight="1" x14ac:dyDescent="0.25">
      <c r="A82" s="52"/>
      <c r="B82" s="61">
        <v>61</v>
      </c>
      <c r="C82" s="70">
        <v>108280</v>
      </c>
      <c r="D82" s="71" t="s">
        <v>82</v>
      </c>
      <c r="E82" s="72">
        <v>1998</v>
      </c>
      <c r="F82" s="73" t="s">
        <v>15</v>
      </c>
      <c r="G82" s="65" t="s">
        <v>144</v>
      </c>
      <c r="H82" s="66">
        <v>0.43078703703702098</v>
      </c>
      <c r="I82" s="77">
        <v>56</v>
      </c>
      <c r="J82" s="67">
        <v>2</v>
      </c>
      <c r="K82" s="67" t="s">
        <v>183</v>
      </c>
      <c r="L82" s="68" t="s">
        <v>117</v>
      </c>
      <c r="M82" s="52"/>
      <c r="N82" s="56">
        <f t="shared" ca="1" si="2"/>
        <v>51</v>
      </c>
    </row>
    <row r="83" spans="1:19" s="6" customFormat="1" ht="21.6" customHeight="1" x14ac:dyDescent="0.25">
      <c r="A83" s="52"/>
      <c r="B83" s="61">
        <v>62</v>
      </c>
      <c r="C83" s="61">
        <v>107631</v>
      </c>
      <c r="D83" s="62" t="s">
        <v>80</v>
      </c>
      <c r="E83" s="63">
        <v>1998</v>
      </c>
      <c r="F83" s="64" t="s">
        <v>15</v>
      </c>
      <c r="G83" s="65" t="s">
        <v>81</v>
      </c>
      <c r="H83" s="66">
        <v>0.43101851851850198</v>
      </c>
      <c r="I83" s="77">
        <v>21</v>
      </c>
      <c r="J83" s="67">
        <v>2</v>
      </c>
      <c r="K83" s="67" t="s">
        <v>184</v>
      </c>
      <c r="L83" s="68"/>
      <c r="M83" s="52"/>
      <c r="N83" s="56">
        <f t="shared" ca="1" si="2"/>
        <v>78</v>
      </c>
    </row>
    <row r="84" spans="1:19" s="6" customFormat="1" ht="21.6" customHeight="1" x14ac:dyDescent="0.25">
      <c r="A84" s="52"/>
      <c r="B84" s="61">
        <v>63</v>
      </c>
      <c r="C84" s="70">
        <v>105539</v>
      </c>
      <c r="D84" s="71" t="s">
        <v>129</v>
      </c>
      <c r="E84" s="72">
        <v>1997</v>
      </c>
      <c r="F84" s="73" t="s">
        <v>16</v>
      </c>
      <c r="G84" s="65" t="s">
        <v>130</v>
      </c>
      <c r="H84" s="66">
        <v>0.43124999999998298</v>
      </c>
      <c r="I84" s="77">
        <v>29</v>
      </c>
      <c r="J84" s="74">
        <v>2</v>
      </c>
      <c r="K84" s="74" t="s">
        <v>184</v>
      </c>
      <c r="L84" s="61"/>
      <c r="M84" s="52"/>
      <c r="N84" s="56">
        <f t="shared" ca="1" si="2"/>
        <v>10</v>
      </c>
    </row>
    <row r="85" spans="1:19" s="80" customFormat="1" ht="21.6" customHeight="1" x14ac:dyDescent="0.3">
      <c r="A85" s="92"/>
      <c r="B85" s="61">
        <v>64</v>
      </c>
      <c r="C85" s="76" t="s">
        <v>41</v>
      </c>
      <c r="D85" s="62" t="s">
        <v>90</v>
      </c>
      <c r="E85" s="77">
        <v>2001</v>
      </c>
      <c r="F85" s="69" t="s">
        <v>15</v>
      </c>
      <c r="G85" s="65" t="s">
        <v>19</v>
      </c>
      <c r="H85" s="66">
        <v>0.43148148148146398</v>
      </c>
      <c r="I85" s="77"/>
      <c r="J85" s="67">
        <v>1</v>
      </c>
      <c r="K85" s="67" t="s">
        <v>183</v>
      </c>
      <c r="L85" s="61" t="s">
        <v>117</v>
      </c>
      <c r="M85" s="92"/>
      <c r="N85" s="92">
        <f t="shared" ca="1" si="2"/>
        <v>91</v>
      </c>
      <c r="O85" s="6"/>
      <c r="P85" s="6"/>
      <c r="Q85" s="6"/>
      <c r="R85" s="6"/>
      <c r="S85" s="6"/>
    </row>
    <row r="86" spans="1:19" s="6" customFormat="1" ht="21.6" customHeight="1" x14ac:dyDescent="0.25">
      <c r="A86" s="92"/>
      <c r="B86" s="61">
        <v>65</v>
      </c>
      <c r="C86" s="76" t="s">
        <v>41</v>
      </c>
      <c r="D86" s="62" t="s">
        <v>115</v>
      </c>
      <c r="E86" s="77">
        <v>2000</v>
      </c>
      <c r="F86" s="69" t="s">
        <v>15</v>
      </c>
      <c r="G86" s="78" t="s">
        <v>88</v>
      </c>
      <c r="H86" s="66">
        <v>0.43171296296294498</v>
      </c>
      <c r="I86" s="77"/>
      <c r="J86" s="67">
        <v>1</v>
      </c>
      <c r="K86" s="67" t="s">
        <v>183</v>
      </c>
      <c r="L86" s="68"/>
      <c r="M86" s="92"/>
      <c r="N86" s="92">
        <f t="shared" ca="1" si="2"/>
        <v>84</v>
      </c>
    </row>
    <row r="87" spans="1:19" s="6" customFormat="1" ht="21.6" customHeight="1" x14ac:dyDescent="0.25">
      <c r="A87" s="52"/>
      <c r="B87" s="61">
        <v>66</v>
      </c>
      <c r="C87" s="70">
        <v>108915</v>
      </c>
      <c r="D87" s="71" t="s">
        <v>97</v>
      </c>
      <c r="E87" s="72">
        <v>2001</v>
      </c>
      <c r="F87" s="73" t="s">
        <v>15</v>
      </c>
      <c r="G87" s="65" t="s">
        <v>19</v>
      </c>
      <c r="H87" s="66">
        <v>0.43194444444442598</v>
      </c>
      <c r="I87" s="77"/>
      <c r="J87" s="74">
        <v>1</v>
      </c>
      <c r="K87" s="74" t="s">
        <v>183</v>
      </c>
      <c r="L87" s="68"/>
      <c r="M87" s="52" t="s">
        <v>158</v>
      </c>
      <c r="N87" s="56">
        <f t="shared" ca="1" si="2"/>
        <v>65</v>
      </c>
    </row>
    <row r="88" spans="1:19" s="6" customFormat="1" ht="21.6" customHeight="1" x14ac:dyDescent="0.25">
      <c r="A88" s="52"/>
      <c r="B88" s="61">
        <v>67</v>
      </c>
      <c r="C88" s="76" t="s">
        <v>41</v>
      </c>
      <c r="D88" s="62" t="s">
        <v>40</v>
      </c>
      <c r="E88" s="77">
        <v>2000</v>
      </c>
      <c r="F88" s="64" t="s">
        <v>15</v>
      </c>
      <c r="G88" s="65" t="s">
        <v>35</v>
      </c>
      <c r="H88" s="66">
        <v>0.43217592592590698</v>
      </c>
      <c r="I88" s="77"/>
      <c r="J88" s="67">
        <v>1</v>
      </c>
      <c r="K88" s="67" t="s">
        <v>183</v>
      </c>
      <c r="L88" s="68" t="s">
        <v>117</v>
      </c>
      <c r="M88" s="52" t="s">
        <v>158</v>
      </c>
      <c r="N88" s="56">
        <f t="shared" ca="1" si="2"/>
        <v>47</v>
      </c>
    </row>
    <row r="89" spans="1:19" s="6" customFormat="1" ht="21.6" customHeight="1" x14ac:dyDescent="0.25">
      <c r="A89" s="52"/>
      <c r="B89" s="61">
        <v>68</v>
      </c>
      <c r="C89" s="81">
        <v>105726</v>
      </c>
      <c r="D89" s="62" t="s">
        <v>44</v>
      </c>
      <c r="E89" s="77">
        <v>1998</v>
      </c>
      <c r="F89" s="64" t="s">
        <v>15</v>
      </c>
      <c r="G89" s="65" t="s">
        <v>35</v>
      </c>
      <c r="H89" s="66">
        <v>0.43240740740738798</v>
      </c>
      <c r="I89" s="77"/>
      <c r="J89" s="67">
        <v>1</v>
      </c>
      <c r="K89" s="67" t="s">
        <v>183</v>
      </c>
      <c r="L89" s="68"/>
      <c r="M89" s="52"/>
      <c r="N89" s="56">
        <f t="shared" ca="1" si="2"/>
        <v>32</v>
      </c>
    </row>
    <row r="90" spans="1:19" s="6" customFormat="1" ht="21.6" customHeight="1" x14ac:dyDescent="0.25">
      <c r="A90" s="52"/>
      <c r="B90" s="61">
        <v>69</v>
      </c>
      <c r="C90" s="76" t="s">
        <v>41</v>
      </c>
      <c r="D90" s="62" t="s">
        <v>139</v>
      </c>
      <c r="E90" s="63">
        <v>2001</v>
      </c>
      <c r="F90" s="64" t="s">
        <v>15</v>
      </c>
      <c r="G90" s="65" t="s">
        <v>18</v>
      </c>
      <c r="H90" s="66">
        <v>0.43263888888886898</v>
      </c>
      <c r="I90" s="77"/>
      <c r="J90" s="67">
        <v>1</v>
      </c>
      <c r="K90" s="67" t="s">
        <v>183</v>
      </c>
      <c r="L90" s="68"/>
      <c r="M90" s="52"/>
      <c r="N90" s="56">
        <f t="shared" ca="1" si="2"/>
        <v>55</v>
      </c>
    </row>
    <row r="91" spans="1:19" s="6" customFormat="1" ht="21.6" customHeight="1" x14ac:dyDescent="0.25">
      <c r="A91" s="52"/>
      <c r="B91" s="61">
        <v>70</v>
      </c>
      <c r="C91" s="70">
        <v>106978</v>
      </c>
      <c r="D91" s="71" t="s">
        <v>104</v>
      </c>
      <c r="E91" s="72">
        <v>2000</v>
      </c>
      <c r="F91" s="73" t="s">
        <v>16</v>
      </c>
      <c r="G91" s="65" t="s">
        <v>71</v>
      </c>
      <c r="H91" s="66">
        <v>0.43287037037034998</v>
      </c>
      <c r="I91" s="77"/>
      <c r="J91" s="74">
        <v>1</v>
      </c>
      <c r="K91" s="74" t="s">
        <v>184</v>
      </c>
      <c r="L91" s="75"/>
      <c r="M91" s="52"/>
      <c r="N91" s="56">
        <f t="shared" ca="1" si="2"/>
        <v>27</v>
      </c>
    </row>
    <row r="92" spans="1:19" s="6" customFormat="1" ht="21.6" customHeight="1" x14ac:dyDescent="0.25">
      <c r="A92" s="52"/>
      <c r="B92" s="61">
        <v>71</v>
      </c>
      <c r="C92" s="61">
        <v>106819</v>
      </c>
      <c r="D92" s="62" t="s">
        <v>87</v>
      </c>
      <c r="E92" s="63">
        <v>1998</v>
      </c>
      <c r="F92" s="64" t="s">
        <v>15</v>
      </c>
      <c r="G92" s="65" t="s">
        <v>145</v>
      </c>
      <c r="H92" s="66">
        <v>0.43310185185183098</v>
      </c>
      <c r="I92" s="77"/>
      <c r="J92" s="67">
        <v>1</v>
      </c>
      <c r="K92" s="67" t="s">
        <v>183</v>
      </c>
      <c r="L92" s="68" t="s">
        <v>117</v>
      </c>
      <c r="M92" s="52"/>
      <c r="N92" s="56">
        <f t="shared" ca="1" si="2"/>
        <v>0</v>
      </c>
    </row>
    <row r="93" spans="1:19" s="6" customFormat="1" ht="21.6" customHeight="1" x14ac:dyDescent="0.25">
      <c r="A93" s="52"/>
      <c r="B93" s="61">
        <v>72</v>
      </c>
      <c r="C93" s="61">
        <v>107657</v>
      </c>
      <c r="D93" s="62" t="s">
        <v>67</v>
      </c>
      <c r="E93" s="63">
        <v>2000</v>
      </c>
      <c r="F93" s="64" t="s">
        <v>15</v>
      </c>
      <c r="G93" s="65" t="s">
        <v>19</v>
      </c>
      <c r="H93" s="66">
        <v>0.43333333333331198</v>
      </c>
      <c r="I93" s="77"/>
      <c r="J93" s="67">
        <v>1</v>
      </c>
      <c r="K93" s="67" t="s">
        <v>183</v>
      </c>
      <c r="L93" s="68" t="s">
        <v>117</v>
      </c>
      <c r="M93" s="52" t="s">
        <v>158</v>
      </c>
      <c r="N93" s="56">
        <f t="shared" ca="1" si="2"/>
        <v>18</v>
      </c>
    </row>
    <row r="94" spans="1:19" s="6" customFormat="1" ht="21.6" customHeight="1" x14ac:dyDescent="0.25">
      <c r="A94" s="52"/>
      <c r="B94" s="61">
        <v>73</v>
      </c>
      <c r="C94" s="70">
        <v>106975</v>
      </c>
      <c r="D94" s="71" t="s">
        <v>72</v>
      </c>
      <c r="E94" s="72">
        <v>2000</v>
      </c>
      <c r="F94" s="73" t="s">
        <v>16</v>
      </c>
      <c r="G94" s="65" t="s">
        <v>71</v>
      </c>
      <c r="H94" s="66">
        <v>0.43356481481479298</v>
      </c>
      <c r="I94" s="77"/>
      <c r="J94" s="74">
        <v>1</v>
      </c>
      <c r="K94" s="74" t="s">
        <v>184</v>
      </c>
      <c r="L94" s="75"/>
      <c r="M94" s="52"/>
      <c r="N94" s="56">
        <f t="shared" ca="1" si="2"/>
        <v>93</v>
      </c>
    </row>
    <row r="95" spans="1:19" s="6" customFormat="1" ht="21.6" customHeight="1" x14ac:dyDescent="0.3">
      <c r="A95" s="79"/>
      <c r="B95" s="61">
        <v>74</v>
      </c>
      <c r="C95" s="97"/>
      <c r="D95" s="98" t="s">
        <v>106</v>
      </c>
      <c r="E95" s="97">
        <v>2002</v>
      </c>
      <c r="F95" s="97" t="s">
        <v>15</v>
      </c>
      <c r="G95" s="65" t="s">
        <v>18</v>
      </c>
      <c r="H95" s="66">
        <v>0.43379629629627398</v>
      </c>
      <c r="I95" s="97"/>
      <c r="J95" s="97">
        <v>1</v>
      </c>
      <c r="K95" s="97" t="s">
        <v>183</v>
      </c>
      <c r="L95" s="97" t="s">
        <v>181</v>
      </c>
      <c r="M95" s="79"/>
      <c r="N95" s="56">
        <f t="shared" ca="1" si="2"/>
        <v>55</v>
      </c>
      <c r="O95" s="80"/>
      <c r="P95" s="80"/>
      <c r="Q95" s="80"/>
      <c r="R95" s="80"/>
      <c r="S95" s="80"/>
    </row>
    <row r="96" spans="1:19" s="6" customFormat="1" ht="21.6" customHeight="1" x14ac:dyDescent="0.25">
      <c r="A96" s="52"/>
      <c r="B96" s="61">
        <v>75</v>
      </c>
      <c r="C96" s="70">
        <v>104636</v>
      </c>
      <c r="D96" s="71" t="s">
        <v>68</v>
      </c>
      <c r="E96" s="72">
        <v>1997</v>
      </c>
      <c r="F96" s="73" t="s">
        <v>16</v>
      </c>
      <c r="G96" s="65" t="s">
        <v>18</v>
      </c>
      <c r="H96" s="66">
        <v>0.43402777777775498</v>
      </c>
      <c r="I96" s="77"/>
      <c r="J96" s="74">
        <v>1</v>
      </c>
      <c r="K96" s="74" t="s">
        <v>183</v>
      </c>
      <c r="L96" s="75"/>
      <c r="M96" s="52"/>
      <c r="N96" s="56">
        <f t="shared" ca="1" si="2"/>
        <v>98</v>
      </c>
    </row>
    <row r="97" spans="1:17" s="6" customFormat="1" ht="21.6" customHeight="1" x14ac:dyDescent="0.25">
      <c r="A97" s="54"/>
      <c r="B97" s="61">
        <v>76</v>
      </c>
      <c r="C97" s="61">
        <v>107945</v>
      </c>
      <c r="D97" s="62" t="s">
        <v>112</v>
      </c>
      <c r="E97" s="63">
        <v>2000</v>
      </c>
      <c r="F97" s="64" t="s">
        <v>15</v>
      </c>
      <c r="G97" s="65" t="s">
        <v>71</v>
      </c>
      <c r="H97" s="66">
        <v>0.43425925925923597</v>
      </c>
      <c r="I97" s="96"/>
      <c r="J97" s="67">
        <v>1</v>
      </c>
      <c r="K97" s="67" t="s">
        <v>183</v>
      </c>
      <c r="L97" s="68"/>
      <c r="M97" s="54"/>
      <c r="N97" s="56">
        <f t="shared" ca="1" si="2"/>
        <v>46</v>
      </c>
      <c r="O97" s="55"/>
      <c r="P97" s="66">
        <v>0.43402777777775498</v>
      </c>
      <c r="Q97" s="55"/>
    </row>
    <row r="98" spans="1:17" s="80" customFormat="1" ht="27" customHeight="1" x14ac:dyDescent="0.5">
      <c r="A98" s="79"/>
      <c r="B98" s="170" t="s">
        <v>33</v>
      </c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79"/>
      <c r="P98" s="66">
        <v>0.43425925925923597</v>
      </c>
    </row>
    <row r="99" spans="1:17" s="6" customFormat="1" ht="19.95" customHeight="1" x14ac:dyDescent="0.25">
      <c r="A99" s="52"/>
      <c r="B99" s="61">
        <v>77</v>
      </c>
      <c r="C99" s="61">
        <v>203162</v>
      </c>
      <c r="D99" s="62" t="s">
        <v>150</v>
      </c>
      <c r="E99" s="63">
        <v>1997</v>
      </c>
      <c r="F99" s="64" t="s">
        <v>16</v>
      </c>
      <c r="G99" s="65" t="s">
        <v>73</v>
      </c>
      <c r="H99" s="66">
        <v>0.43449074074071697</v>
      </c>
      <c r="I99" s="77">
        <v>4</v>
      </c>
      <c r="J99" s="67" t="s">
        <v>160</v>
      </c>
      <c r="K99" s="67" t="s">
        <v>184</v>
      </c>
      <c r="L99" s="68"/>
      <c r="M99" s="52"/>
      <c r="N99" s="56"/>
      <c r="P99" s="66">
        <v>0.43449074074071697</v>
      </c>
    </row>
    <row r="100" spans="1:17" s="6" customFormat="1" ht="19.95" customHeight="1" x14ac:dyDescent="0.25">
      <c r="A100" s="52"/>
      <c r="B100" s="61">
        <v>78</v>
      </c>
      <c r="C100" s="61">
        <v>203639</v>
      </c>
      <c r="D100" s="62" t="s">
        <v>50</v>
      </c>
      <c r="E100" s="63">
        <v>1997</v>
      </c>
      <c r="F100" s="64" t="s">
        <v>16</v>
      </c>
      <c r="G100" s="65" t="s">
        <v>51</v>
      </c>
      <c r="H100" s="66">
        <v>0.43472222222219797</v>
      </c>
      <c r="I100" s="77">
        <v>7</v>
      </c>
      <c r="J100" s="67" t="s">
        <v>160</v>
      </c>
      <c r="K100" s="67" t="s">
        <v>183</v>
      </c>
      <c r="L100" s="68"/>
      <c r="M100" s="52"/>
      <c r="N100" s="52"/>
      <c r="P100" s="66">
        <v>0.43472222222219797</v>
      </c>
    </row>
    <row r="101" spans="1:17" s="6" customFormat="1" ht="19.95" customHeight="1" x14ac:dyDescent="0.25">
      <c r="A101" s="52"/>
      <c r="B101" s="61">
        <v>79</v>
      </c>
      <c r="C101" s="61">
        <v>203186</v>
      </c>
      <c r="D101" s="62" t="s">
        <v>123</v>
      </c>
      <c r="E101" s="63">
        <v>1998</v>
      </c>
      <c r="F101" s="64" t="s">
        <v>16</v>
      </c>
      <c r="G101" s="65" t="s">
        <v>119</v>
      </c>
      <c r="H101" s="66">
        <v>0.43495370370367897</v>
      </c>
      <c r="I101" s="77">
        <v>9</v>
      </c>
      <c r="J101" s="67" t="s">
        <v>160</v>
      </c>
      <c r="K101" s="67" t="s">
        <v>183</v>
      </c>
      <c r="L101" s="68"/>
      <c r="M101" s="52"/>
      <c r="N101" s="52"/>
      <c r="P101" s="66">
        <v>0.43495370370367897</v>
      </c>
    </row>
    <row r="102" spans="1:17" s="6" customFormat="1" ht="19.95" customHeight="1" x14ac:dyDescent="0.25">
      <c r="A102" s="52"/>
      <c r="B102" s="61">
        <v>80</v>
      </c>
      <c r="C102" s="61">
        <v>203865</v>
      </c>
      <c r="D102" s="62" t="s">
        <v>147</v>
      </c>
      <c r="E102" s="63">
        <v>1998</v>
      </c>
      <c r="F102" s="64" t="s">
        <v>16</v>
      </c>
      <c r="G102" s="65" t="s">
        <v>19</v>
      </c>
      <c r="H102" s="66">
        <v>0.43518518518515997</v>
      </c>
      <c r="I102" s="77">
        <v>14</v>
      </c>
      <c r="J102" s="67">
        <v>2</v>
      </c>
      <c r="K102" s="67" t="s">
        <v>183</v>
      </c>
      <c r="L102" s="68" t="s">
        <v>117</v>
      </c>
      <c r="M102" s="52"/>
      <c r="N102" s="52"/>
    </row>
    <row r="103" spans="1:17" s="6" customFormat="1" ht="18" customHeight="1" x14ac:dyDescent="0.25">
      <c r="A103" s="92"/>
      <c r="B103" s="61">
        <v>81</v>
      </c>
      <c r="C103" s="61">
        <v>203169</v>
      </c>
      <c r="D103" s="62" t="s">
        <v>149</v>
      </c>
      <c r="E103" s="63">
        <v>1997</v>
      </c>
      <c r="F103" s="64" t="s">
        <v>16</v>
      </c>
      <c r="G103" s="65" t="s">
        <v>73</v>
      </c>
      <c r="H103" s="66">
        <v>0.43541666666664097</v>
      </c>
      <c r="I103" s="77">
        <v>28</v>
      </c>
      <c r="J103" s="67">
        <v>2</v>
      </c>
      <c r="K103" s="67" t="s">
        <v>184</v>
      </c>
      <c r="L103" s="68"/>
      <c r="M103" s="92"/>
      <c r="N103" s="92"/>
    </row>
    <row r="104" spans="1:17" s="6" customFormat="1" ht="19.95" customHeight="1" x14ac:dyDescent="0.25">
      <c r="A104" s="52"/>
      <c r="B104" s="61">
        <v>82</v>
      </c>
      <c r="C104" s="61">
        <v>205138</v>
      </c>
      <c r="D104" s="62" t="s">
        <v>96</v>
      </c>
      <c r="E104" s="63">
        <v>2000</v>
      </c>
      <c r="F104" s="64" t="s">
        <v>15</v>
      </c>
      <c r="G104" s="65" t="s">
        <v>19</v>
      </c>
      <c r="H104" s="66">
        <v>0.43564814814812203</v>
      </c>
      <c r="I104" s="77"/>
      <c r="J104" s="67">
        <v>1</v>
      </c>
      <c r="K104" s="67" t="s">
        <v>183</v>
      </c>
      <c r="L104" s="68"/>
      <c r="M104" s="52" t="s">
        <v>158</v>
      </c>
      <c r="N104" s="52">
        <f ca="1">RANDBETWEEN(0,100)</f>
        <v>48</v>
      </c>
    </row>
    <row r="105" spans="1:17" s="6" customFormat="1" ht="19.95" customHeight="1" x14ac:dyDescent="0.25">
      <c r="A105" s="52"/>
      <c r="B105" s="61">
        <v>83</v>
      </c>
      <c r="C105" s="76" t="s">
        <v>41</v>
      </c>
      <c r="D105" s="62" t="s">
        <v>91</v>
      </c>
      <c r="E105" s="63">
        <v>1999</v>
      </c>
      <c r="F105" s="69" t="s">
        <v>15</v>
      </c>
      <c r="G105" s="65" t="s">
        <v>19</v>
      </c>
      <c r="H105" s="66">
        <v>0.43587962962960303</v>
      </c>
      <c r="I105" s="77"/>
      <c r="J105" s="67">
        <v>1</v>
      </c>
      <c r="K105" s="67" t="s">
        <v>183</v>
      </c>
      <c r="L105" s="61" t="s">
        <v>117</v>
      </c>
      <c r="M105" s="52"/>
      <c r="N105" s="56">
        <f ca="1">RANDBETWEEN(0,100)</f>
        <v>97</v>
      </c>
    </row>
    <row r="106" spans="1:17" s="6" customFormat="1" ht="19.95" customHeight="1" x14ac:dyDescent="0.25">
      <c r="A106" s="52"/>
      <c r="B106" s="61">
        <v>84</v>
      </c>
      <c r="C106" s="70">
        <v>204798</v>
      </c>
      <c r="D106" s="71" t="s">
        <v>94</v>
      </c>
      <c r="E106" s="72">
        <v>2001</v>
      </c>
      <c r="F106" s="73" t="s">
        <v>15</v>
      </c>
      <c r="G106" s="65" t="s">
        <v>19</v>
      </c>
      <c r="H106" s="66">
        <v>0.43611111111108403</v>
      </c>
      <c r="I106" s="77"/>
      <c r="J106" s="74">
        <v>1</v>
      </c>
      <c r="K106" s="74" t="s">
        <v>183</v>
      </c>
      <c r="L106" s="68" t="s">
        <v>117</v>
      </c>
      <c r="M106" s="52"/>
      <c r="N106" s="56">
        <f ca="1">RANDBETWEEN(0,100)</f>
        <v>37</v>
      </c>
    </row>
    <row r="110" spans="1:17" s="6" customFormat="1" ht="7.5" customHeight="1" x14ac:dyDescent="0.25">
      <c r="A110" s="52"/>
      <c r="B110" s="5"/>
      <c r="C110" s="3"/>
      <c r="D110" s="4"/>
      <c r="E110" s="3"/>
      <c r="F110" s="3"/>
      <c r="G110" s="2"/>
      <c r="H110" s="4"/>
      <c r="I110" s="4"/>
      <c r="J110" s="4"/>
      <c r="K110" s="4"/>
      <c r="L110" s="12"/>
      <c r="M110" s="30"/>
    </row>
    <row r="111" spans="1:17" s="6" customFormat="1" x14ac:dyDescent="0.25">
      <c r="A111" s="52"/>
      <c r="B111" s="171" t="s">
        <v>7</v>
      </c>
      <c r="C111" s="171"/>
      <c r="D111" s="171"/>
      <c r="E111" s="171"/>
      <c r="F111" s="171"/>
      <c r="G111" s="171" t="s">
        <v>8</v>
      </c>
      <c r="H111" s="171"/>
      <c r="I111" s="171"/>
      <c r="J111" s="171"/>
      <c r="K111" s="171"/>
      <c r="L111" s="171"/>
      <c r="M111" s="30"/>
    </row>
    <row r="112" spans="1:17" s="6" customFormat="1" x14ac:dyDescent="0.25">
      <c r="A112" s="52"/>
      <c r="B112" s="15" t="s">
        <v>9</v>
      </c>
      <c r="C112" s="42"/>
      <c r="D112" s="16"/>
      <c r="E112" s="42"/>
      <c r="F112" s="18" t="s">
        <v>22</v>
      </c>
      <c r="G112" s="15" t="s">
        <v>52</v>
      </c>
      <c r="H112" s="16"/>
      <c r="I112" s="16"/>
      <c r="J112" s="16"/>
      <c r="K112" s="16"/>
      <c r="L112" s="46" t="s">
        <v>53</v>
      </c>
      <c r="M112" s="30"/>
      <c r="O112" s="17"/>
    </row>
    <row r="113" spans="1:15" s="6" customFormat="1" x14ac:dyDescent="0.25">
      <c r="A113" s="52"/>
      <c r="B113" s="15" t="s">
        <v>10</v>
      </c>
      <c r="C113" s="42"/>
      <c r="D113" s="16"/>
      <c r="E113" s="42"/>
      <c r="F113" s="18" t="s">
        <v>23</v>
      </c>
      <c r="G113" s="15" t="s">
        <v>11</v>
      </c>
      <c r="H113" s="16"/>
      <c r="I113" s="16"/>
      <c r="J113" s="16"/>
      <c r="K113" s="16"/>
      <c r="L113" s="46" t="s">
        <v>54</v>
      </c>
      <c r="M113" s="30"/>
      <c r="O113" s="17"/>
    </row>
    <row r="114" spans="1:15" s="6" customFormat="1" x14ac:dyDescent="0.25">
      <c r="A114" s="52"/>
      <c r="B114" s="15" t="s">
        <v>13</v>
      </c>
      <c r="C114" s="42"/>
      <c r="D114" s="16"/>
      <c r="E114" s="42"/>
      <c r="F114" s="18" t="s">
        <v>24</v>
      </c>
      <c r="G114" s="15" t="s">
        <v>12</v>
      </c>
      <c r="H114" s="16"/>
      <c r="I114" s="16"/>
      <c r="J114" s="16"/>
      <c r="K114" s="16"/>
      <c r="L114" s="46" t="s">
        <v>63</v>
      </c>
      <c r="M114" s="30"/>
      <c r="O114" s="17"/>
    </row>
    <row r="115" spans="1:15" s="6" customFormat="1" x14ac:dyDescent="0.25">
      <c r="A115" s="52"/>
      <c r="B115" s="15" t="s">
        <v>25</v>
      </c>
      <c r="C115" s="42"/>
      <c r="D115" s="16"/>
      <c r="E115" s="42"/>
      <c r="F115" s="18" t="s">
        <v>26</v>
      </c>
      <c r="G115" s="15"/>
      <c r="H115" s="16"/>
      <c r="I115" s="16"/>
      <c r="J115" s="16"/>
      <c r="K115" s="16"/>
      <c r="L115" s="46"/>
      <c r="M115" s="30"/>
      <c r="N115" s="31"/>
      <c r="O115" s="17"/>
    </row>
    <row r="122" spans="1:15" x14ac:dyDescent="0.25">
      <c r="D122" s="51" t="s">
        <v>64</v>
      </c>
    </row>
  </sheetData>
  <sortState ref="A105:S107">
    <sortCondition ref="N105:N107"/>
  </sortState>
  <mergeCells count="18">
    <mergeCell ref="B12:L12"/>
    <mergeCell ref="B50:L50"/>
    <mergeCell ref="B18:L18"/>
    <mergeCell ref="B66:L66"/>
    <mergeCell ref="B111:F111"/>
    <mergeCell ref="G111:L111"/>
    <mergeCell ref="B1:L1"/>
    <mergeCell ref="B2:L2"/>
    <mergeCell ref="B3:L3"/>
    <mergeCell ref="B7:L7"/>
    <mergeCell ref="B5:L5"/>
    <mergeCell ref="B6:L6"/>
    <mergeCell ref="B4:L4"/>
    <mergeCell ref="B9:L9"/>
    <mergeCell ref="B11:L11"/>
    <mergeCell ref="B13:L13"/>
    <mergeCell ref="B8:L8"/>
    <mergeCell ref="B98:L98"/>
  </mergeCells>
  <conditionalFormatting sqref="L56 L33 L80:L84 L105 L89 L103 L51:L53 L42 L86 L24:L25 L44:L49 L29 L60:L65">
    <cfRule type="cellIs" dxfId="177" priority="255" operator="equal">
      <formula>"ЖК"</formula>
    </cfRule>
  </conditionalFormatting>
  <conditionalFormatting sqref="L56 L33 L80:L84 L105 L89 L103 L51:L53 L42 L86 L24:L25 L44:L49 L29 L60:L65">
    <cfRule type="cellIs" dxfId="176" priority="251" operator="equal">
      <formula>"ПП"</formula>
    </cfRule>
  </conditionalFormatting>
  <conditionalFormatting sqref="L54:L55">
    <cfRule type="cellIs" dxfId="175" priority="188" operator="equal">
      <formula>"ЖК"</formula>
    </cfRule>
  </conditionalFormatting>
  <conditionalFormatting sqref="L54:L55">
    <cfRule type="cellIs" dxfId="174" priority="187" operator="equal">
      <formula>"ПП"</formula>
    </cfRule>
  </conditionalFormatting>
  <conditionalFormatting sqref="L69">
    <cfRule type="cellIs" dxfId="173" priority="156" operator="equal">
      <formula>"ЖК"</formula>
    </cfRule>
  </conditionalFormatting>
  <conditionalFormatting sqref="L69">
    <cfRule type="cellIs" dxfId="172" priority="155" operator="equal">
      <formula>"ПП"</formula>
    </cfRule>
  </conditionalFormatting>
  <conditionalFormatting sqref="L69">
    <cfRule type="cellIs" dxfId="171" priority="158" operator="equal">
      <formula>"ЖК"</formula>
    </cfRule>
  </conditionalFormatting>
  <conditionalFormatting sqref="L69">
    <cfRule type="cellIs" dxfId="170" priority="157" operator="equal">
      <formula>"ПП"</formula>
    </cfRule>
  </conditionalFormatting>
  <conditionalFormatting sqref="L100:L101">
    <cfRule type="cellIs" dxfId="169" priority="154" operator="equal">
      <formula>"ЖК"</formula>
    </cfRule>
  </conditionalFormatting>
  <conditionalFormatting sqref="L100:L101">
    <cfRule type="cellIs" dxfId="168" priority="153" operator="equal">
      <formula>"ПП"</formula>
    </cfRule>
  </conditionalFormatting>
  <conditionalFormatting sqref="L57:L58">
    <cfRule type="cellIs" dxfId="167" priority="150" operator="equal">
      <formula>"ЖК"</formula>
    </cfRule>
  </conditionalFormatting>
  <conditionalFormatting sqref="L57:L58">
    <cfRule type="cellIs" dxfId="166" priority="149" operator="equal">
      <formula>"ПП"</formula>
    </cfRule>
  </conditionalFormatting>
  <conditionalFormatting sqref="L99">
    <cfRule type="cellIs" dxfId="165" priority="148" operator="equal">
      <formula>"ЖК"</formula>
    </cfRule>
  </conditionalFormatting>
  <conditionalFormatting sqref="L99">
    <cfRule type="cellIs" dxfId="164" priority="147" operator="equal">
      <formula>"ПП"</formula>
    </cfRule>
  </conditionalFormatting>
  <conditionalFormatting sqref="L73">
    <cfRule type="cellIs" dxfId="163" priority="136" operator="equal">
      <formula>"ЖК"</formula>
    </cfRule>
  </conditionalFormatting>
  <conditionalFormatting sqref="L73">
    <cfRule type="cellIs" dxfId="162" priority="135" operator="equal">
      <formula>"ПП"</formula>
    </cfRule>
  </conditionalFormatting>
  <conditionalFormatting sqref="L73">
    <cfRule type="cellIs" dxfId="161" priority="134" operator="equal">
      <formula>"ЖК"</formula>
    </cfRule>
  </conditionalFormatting>
  <conditionalFormatting sqref="L73">
    <cfRule type="cellIs" dxfId="160" priority="133" operator="equal">
      <formula>"ПП"</formula>
    </cfRule>
  </conditionalFormatting>
  <conditionalFormatting sqref="L72">
    <cfRule type="cellIs" dxfId="159" priority="132" operator="equal">
      <formula>"ЖК"</formula>
    </cfRule>
  </conditionalFormatting>
  <conditionalFormatting sqref="L72">
    <cfRule type="cellIs" dxfId="158" priority="131" operator="equal">
      <formula>"ПП"</formula>
    </cfRule>
  </conditionalFormatting>
  <conditionalFormatting sqref="L72">
    <cfRule type="cellIs" dxfId="157" priority="130" operator="equal">
      <formula>"ЖК"</formula>
    </cfRule>
  </conditionalFormatting>
  <conditionalFormatting sqref="L72">
    <cfRule type="cellIs" dxfId="156" priority="129" operator="equal">
      <formula>"ПП"</formula>
    </cfRule>
  </conditionalFormatting>
  <conditionalFormatting sqref="L32">
    <cfRule type="cellIs" dxfId="155" priority="116" operator="equal">
      <formula>"ЖК"</formula>
    </cfRule>
  </conditionalFormatting>
  <conditionalFormatting sqref="L32">
    <cfRule type="cellIs" dxfId="154" priority="115" operator="equal">
      <formula>"ПП"</formula>
    </cfRule>
  </conditionalFormatting>
  <conditionalFormatting sqref="L30:L31">
    <cfRule type="cellIs" dxfId="153" priority="114" operator="equal">
      <formula>"ЖК"</formula>
    </cfRule>
  </conditionalFormatting>
  <conditionalFormatting sqref="L30:L31">
    <cfRule type="cellIs" dxfId="152" priority="113" operator="equal">
      <formula>"ПП"</formula>
    </cfRule>
  </conditionalFormatting>
  <conditionalFormatting sqref="L26">
    <cfRule type="cellIs" dxfId="151" priority="104" operator="equal">
      <formula>"ЖК"</formula>
    </cfRule>
  </conditionalFormatting>
  <conditionalFormatting sqref="L26">
    <cfRule type="cellIs" dxfId="150" priority="103" operator="equal">
      <formula>"ПП"</formula>
    </cfRule>
  </conditionalFormatting>
  <conditionalFormatting sqref="L79">
    <cfRule type="cellIs" dxfId="149" priority="106" operator="equal">
      <formula>"ЖК"</formula>
    </cfRule>
  </conditionalFormatting>
  <conditionalFormatting sqref="L79">
    <cfRule type="cellIs" dxfId="148" priority="105" operator="equal">
      <formula>"ПП"</formula>
    </cfRule>
  </conditionalFormatting>
  <conditionalFormatting sqref="L38">
    <cfRule type="cellIs" dxfId="147" priority="96" operator="equal">
      <formula>"ЖК"</formula>
    </cfRule>
  </conditionalFormatting>
  <conditionalFormatting sqref="L38">
    <cfRule type="cellIs" dxfId="146" priority="95" operator="equal">
      <formula>"ПП"</formula>
    </cfRule>
  </conditionalFormatting>
  <conditionalFormatting sqref="L20:L22">
    <cfRule type="cellIs" dxfId="145" priority="94" operator="equal">
      <formula>"ЖК"</formula>
    </cfRule>
  </conditionalFormatting>
  <conditionalFormatting sqref="L20:L22">
    <cfRule type="cellIs" dxfId="144" priority="93" operator="equal">
      <formula>"ПП"</formula>
    </cfRule>
  </conditionalFormatting>
  <conditionalFormatting sqref="L35">
    <cfRule type="cellIs" dxfId="143" priority="90" operator="equal">
      <formula>"ЖК"</formula>
    </cfRule>
  </conditionalFormatting>
  <conditionalFormatting sqref="L35">
    <cfRule type="cellIs" dxfId="142" priority="89" operator="equal">
      <formula>"ПП"</formula>
    </cfRule>
  </conditionalFormatting>
  <conditionalFormatting sqref="L36">
    <cfRule type="cellIs" dxfId="141" priority="92" operator="equal">
      <formula>"ЖК"</formula>
    </cfRule>
  </conditionalFormatting>
  <conditionalFormatting sqref="L36">
    <cfRule type="cellIs" dxfId="140" priority="91" operator="equal">
      <formula>"ПП"</formula>
    </cfRule>
  </conditionalFormatting>
  <conditionalFormatting sqref="L90:L92">
    <cfRule type="cellIs" dxfId="139" priority="82" operator="equal">
      <formula>"ЖК"</formula>
    </cfRule>
  </conditionalFormatting>
  <conditionalFormatting sqref="L90:L92">
    <cfRule type="cellIs" dxfId="138" priority="81" operator="equal">
      <formula>"ПП"</formula>
    </cfRule>
  </conditionalFormatting>
  <conditionalFormatting sqref="L78">
    <cfRule type="cellIs" dxfId="137" priority="88" operator="equal">
      <formula>"ЖК"</formula>
    </cfRule>
  </conditionalFormatting>
  <conditionalFormatting sqref="L78">
    <cfRule type="cellIs" dxfId="136" priority="87" operator="equal">
      <formula>"ПП"</formula>
    </cfRule>
  </conditionalFormatting>
  <conditionalFormatting sqref="L27">
    <cfRule type="cellIs" dxfId="135" priority="74" operator="equal">
      <formula>"ЖК"</formula>
    </cfRule>
  </conditionalFormatting>
  <conditionalFormatting sqref="L27">
    <cfRule type="cellIs" dxfId="134" priority="73" operator="equal">
      <formula>"ПП"</formula>
    </cfRule>
  </conditionalFormatting>
  <conditionalFormatting sqref="L95:L97">
    <cfRule type="cellIs" dxfId="133" priority="66" operator="equal">
      <formula>"ЖК"</formula>
    </cfRule>
  </conditionalFormatting>
  <conditionalFormatting sqref="L95:L97">
    <cfRule type="cellIs" dxfId="132" priority="65" operator="equal">
      <formula>"ПП"</formula>
    </cfRule>
  </conditionalFormatting>
  <conditionalFormatting sqref="L74">
    <cfRule type="cellIs" dxfId="131" priority="68" operator="equal">
      <formula>"ЖК"</formula>
    </cfRule>
  </conditionalFormatting>
  <conditionalFormatting sqref="L74">
    <cfRule type="cellIs" dxfId="130" priority="67" operator="equal">
      <formula>"ПП"</formula>
    </cfRule>
  </conditionalFormatting>
  <conditionalFormatting sqref="L88">
    <cfRule type="cellIs" dxfId="129" priority="78" operator="equal">
      <formula>"ЖК"</formula>
    </cfRule>
  </conditionalFormatting>
  <conditionalFormatting sqref="L88">
    <cfRule type="cellIs" dxfId="128" priority="77" operator="equal">
      <formula>"ПП"</formula>
    </cfRule>
  </conditionalFormatting>
  <conditionalFormatting sqref="L87">
    <cfRule type="cellIs" dxfId="127" priority="76" operator="equal">
      <formula>"ЖК"</formula>
    </cfRule>
  </conditionalFormatting>
  <conditionalFormatting sqref="L87">
    <cfRule type="cellIs" dxfId="126" priority="75" operator="equal">
      <formula>"ПП"</formula>
    </cfRule>
  </conditionalFormatting>
  <conditionalFormatting sqref="L75:L77">
    <cfRule type="cellIs" dxfId="125" priority="72" operator="equal">
      <formula>"ЖК"</formula>
    </cfRule>
  </conditionalFormatting>
  <conditionalFormatting sqref="L75:L77">
    <cfRule type="cellIs" dxfId="124" priority="71" operator="equal">
      <formula>"ПП"</formula>
    </cfRule>
  </conditionalFormatting>
  <conditionalFormatting sqref="L94">
    <cfRule type="cellIs" dxfId="123" priority="64" operator="equal">
      <formula>"ЖК"</formula>
    </cfRule>
  </conditionalFormatting>
  <conditionalFormatting sqref="L94">
    <cfRule type="cellIs" dxfId="122" priority="63" operator="equal">
      <formula>"ПП"</formula>
    </cfRule>
  </conditionalFormatting>
  <conditionalFormatting sqref="L40">
    <cfRule type="cellIs" dxfId="121" priority="60" operator="equal">
      <formula>"ЖК"</formula>
    </cfRule>
  </conditionalFormatting>
  <conditionalFormatting sqref="L40">
    <cfRule type="cellIs" dxfId="120" priority="59" operator="equal">
      <formula>"ПП"</formula>
    </cfRule>
  </conditionalFormatting>
  <conditionalFormatting sqref="L37">
    <cfRule type="cellIs" dxfId="119" priority="44" operator="equal">
      <formula>"ЖК"</formula>
    </cfRule>
  </conditionalFormatting>
  <conditionalFormatting sqref="L37">
    <cfRule type="cellIs" dxfId="118" priority="43" operator="equal">
      <formula>"ПП"</formula>
    </cfRule>
  </conditionalFormatting>
  <conditionalFormatting sqref="L39">
    <cfRule type="cellIs" dxfId="117" priority="42" operator="equal">
      <formula>"ЖК"</formula>
    </cfRule>
  </conditionalFormatting>
  <conditionalFormatting sqref="L39">
    <cfRule type="cellIs" dxfId="116" priority="41" operator="equal">
      <formula>"ПП"</formula>
    </cfRule>
  </conditionalFormatting>
  <conditionalFormatting sqref="L106">
    <cfRule type="cellIs" dxfId="115" priority="40" operator="equal">
      <formula>"ЖК"</formula>
    </cfRule>
  </conditionalFormatting>
  <conditionalFormatting sqref="L106">
    <cfRule type="cellIs" dxfId="114" priority="39" operator="equal">
      <formula>"ПП"</formula>
    </cfRule>
  </conditionalFormatting>
  <conditionalFormatting sqref="L102">
    <cfRule type="cellIs" dxfId="113" priority="38" operator="equal">
      <formula>"ЖК"</formula>
    </cfRule>
  </conditionalFormatting>
  <conditionalFormatting sqref="L102">
    <cfRule type="cellIs" dxfId="112" priority="37" operator="equal">
      <formula>"ПП"</formula>
    </cfRule>
  </conditionalFormatting>
  <conditionalFormatting sqref="L104">
    <cfRule type="cellIs" dxfId="111" priority="36" operator="equal">
      <formula>"ЖК"</formula>
    </cfRule>
  </conditionalFormatting>
  <conditionalFormatting sqref="L104">
    <cfRule type="cellIs" dxfId="110" priority="35" operator="equal">
      <formula>"ПП"</formula>
    </cfRule>
  </conditionalFormatting>
  <conditionalFormatting sqref="L59">
    <cfRule type="cellIs" dxfId="109" priority="34" operator="equal">
      <formula>"ЖК"</formula>
    </cfRule>
  </conditionalFormatting>
  <conditionalFormatting sqref="L59">
    <cfRule type="cellIs" dxfId="108" priority="33" operator="equal">
      <formula>"ПП"</formula>
    </cfRule>
  </conditionalFormatting>
  <conditionalFormatting sqref="L23">
    <cfRule type="cellIs" dxfId="107" priority="30" operator="equal">
      <formula>"ЖК"</formula>
    </cfRule>
  </conditionalFormatting>
  <conditionalFormatting sqref="L23">
    <cfRule type="cellIs" dxfId="106" priority="29" operator="equal">
      <formula>"ПП"</formula>
    </cfRule>
  </conditionalFormatting>
  <conditionalFormatting sqref="L34">
    <cfRule type="cellIs" dxfId="105" priority="22" operator="equal">
      <formula>"ЖК"</formula>
    </cfRule>
  </conditionalFormatting>
  <conditionalFormatting sqref="L34">
    <cfRule type="cellIs" dxfId="104" priority="21" operator="equal">
      <formula>"ПП"</formula>
    </cfRule>
  </conditionalFormatting>
  <conditionalFormatting sqref="L27">
    <cfRule type="cellIs" dxfId="103" priority="16" operator="equal">
      <formula>"ЖК"</formula>
    </cfRule>
  </conditionalFormatting>
  <conditionalFormatting sqref="L27">
    <cfRule type="cellIs" dxfId="102" priority="15" operator="equal">
      <formula>"ПП"</formula>
    </cfRule>
  </conditionalFormatting>
  <conditionalFormatting sqref="L26">
    <cfRule type="cellIs" dxfId="101" priority="12" operator="equal">
      <formula>"ЖК"</formula>
    </cfRule>
  </conditionalFormatting>
  <conditionalFormatting sqref="L26">
    <cfRule type="cellIs" dxfId="100" priority="11" operator="equal">
      <formula>"ПП"</formula>
    </cfRule>
  </conditionalFormatting>
  <conditionalFormatting sqref="L28">
    <cfRule type="cellIs" dxfId="99" priority="8" operator="equal">
      <formula>"ЖК"</formula>
    </cfRule>
  </conditionalFormatting>
  <conditionalFormatting sqref="L28">
    <cfRule type="cellIs" dxfId="98" priority="7" operator="equal">
      <formula>"ПП"</formula>
    </cfRule>
  </conditionalFormatting>
  <conditionalFormatting sqref="L28">
    <cfRule type="cellIs" dxfId="97" priority="6" operator="equal">
      <formula>"ЖК"</formula>
    </cfRule>
  </conditionalFormatting>
  <conditionalFormatting sqref="L28">
    <cfRule type="cellIs" dxfId="96" priority="5" operator="equal">
      <formula>"ПП"</formula>
    </cfRule>
  </conditionalFormatting>
  <conditionalFormatting sqref="L43">
    <cfRule type="cellIs" dxfId="95" priority="2" operator="equal">
      <formula>"ЖК"</formula>
    </cfRule>
  </conditionalFormatting>
  <conditionalFormatting sqref="L43">
    <cfRule type="cellIs" dxfId="94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8" fitToHeight="0" orientation="portrait" r:id="rId1"/>
  <headerFooter alignWithMargins="0">
    <oddHeader>&amp;L&amp;"Calibri,полужирный курсив"&amp;8&amp;UРЕЗУЛЬТАТЫ НА САЙТЕ WWW.ARTA-SPORT.RU&amp;R&amp;"Calibri,полужирный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rowBreaks count="1" manualBreakCount="1">
    <brk id="65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63"/>
  <sheetViews>
    <sheetView view="pageBreakPreview" topLeftCell="A10" zoomScale="70" zoomScaleNormal="85" zoomScaleSheetLayoutView="70" workbookViewId="0">
      <selection activeCell="B13" sqref="B13:K13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34.6640625" style="3" customWidth="1"/>
    <col min="9" max="10" width="15.5546875" style="3" customWidth="1"/>
    <col min="11" max="11" width="11" style="1" customWidth="1"/>
    <col min="12" max="12" width="9.109375" style="3"/>
    <col min="13" max="16384" width="9.109375" style="1"/>
  </cols>
  <sheetData>
    <row r="1" spans="2:12" x14ac:dyDescent="0.25">
      <c r="B1" s="197" t="s">
        <v>169</v>
      </c>
      <c r="C1" s="179"/>
      <c r="D1" s="179"/>
      <c r="E1" s="179"/>
      <c r="F1" s="179"/>
      <c r="G1" s="179"/>
      <c r="H1" s="179"/>
      <c r="I1" s="179"/>
      <c r="J1" s="179"/>
      <c r="K1" s="198"/>
    </row>
    <row r="2" spans="2:12" x14ac:dyDescent="0.25">
      <c r="B2" s="175" t="s">
        <v>6</v>
      </c>
      <c r="C2" s="176"/>
      <c r="D2" s="176"/>
      <c r="E2" s="176"/>
      <c r="F2" s="176"/>
      <c r="G2" s="176"/>
      <c r="H2" s="176"/>
      <c r="I2" s="176"/>
      <c r="J2" s="176"/>
      <c r="K2" s="177"/>
    </row>
    <row r="3" spans="2:12" x14ac:dyDescent="0.25">
      <c r="B3" s="175" t="s">
        <v>29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2:12" x14ac:dyDescent="0.25">
      <c r="B4" s="175" t="s">
        <v>28</v>
      </c>
      <c r="C4" s="176"/>
      <c r="D4" s="176"/>
      <c r="E4" s="176"/>
      <c r="F4" s="176"/>
      <c r="G4" s="176"/>
      <c r="H4" s="176"/>
      <c r="I4" s="176"/>
      <c r="J4" s="176"/>
      <c r="K4" s="177"/>
    </row>
    <row r="5" spans="2:12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7"/>
    </row>
    <row r="6" spans="2:12" ht="3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2:12" ht="25.8" x14ac:dyDescent="0.25">
      <c r="B7" s="199" t="s">
        <v>30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12" ht="25.8" x14ac:dyDescent="0.25">
      <c r="B8" s="199" t="s">
        <v>31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2:12" ht="4.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2:12" ht="3" customHeight="1" x14ac:dyDescent="0.25">
      <c r="B10" s="83"/>
      <c r="C10" s="83"/>
      <c r="D10" s="83"/>
      <c r="E10" s="28"/>
      <c r="F10" s="83"/>
      <c r="G10" s="83"/>
      <c r="H10" s="83"/>
      <c r="I10" s="83"/>
      <c r="J10" s="83"/>
      <c r="K10" s="28"/>
    </row>
    <row r="11" spans="2:12" ht="18" x14ac:dyDescent="0.25">
      <c r="B11" s="181" t="s">
        <v>195</v>
      </c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2" ht="33" customHeight="1" x14ac:dyDescent="0.25">
      <c r="B12" s="200" t="s">
        <v>188</v>
      </c>
      <c r="C12" s="201"/>
      <c r="D12" s="201"/>
      <c r="E12" s="201"/>
      <c r="F12" s="201"/>
      <c r="G12" s="201"/>
      <c r="H12" s="201"/>
      <c r="I12" s="201"/>
      <c r="J12" s="201"/>
      <c r="K12" s="201"/>
    </row>
    <row r="13" spans="2:12" ht="21" x14ac:dyDescent="0.25">
      <c r="B13" s="178" t="s">
        <v>247</v>
      </c>
      <c r="C13" s="178"/>
      <c r="D13" s="178"/>
      <c r="E13" s="178"/>
      <c r="F13" s="178"/>
      <c r="G13" s="178"/>
      <c r="H13" s="178"/>
      <c r="I13" s="178"/>
      <c r="J13" s="178"/>
      <c r="K13" s="178"/>
    </row>
    <row r="14" spans="2:12" ht="2.25" customHeight="1" x14ac:dyDescent="0.25">
      <c r="B14" s="45"/>
      <c r="C14" s="45"/>
      <c r="D14" s="45"/>
      <c r="E14" s="29"/>
      <c r="F14" s="45"/>
      <c r="G14" s="45"/>
      <c r="H14" s="45"/>
      <c r="I14" s="45"/>
      <c r="J14" s="45"/>
      <c r="K14" s="29"/>
    </row>
    <row r="15" spans="2:12" s="7" customFormat="1" x14ac:dyDescent="0.25">
      <c r="B15" s="13" t="s">
        <v>27</v>
      </c>
      <c r="C15" s="47"/>
      <c r="D15" s="11"/>
      <c r="E15" s="11"/>
      <c r="F15" s="83"/>
      <c r="G15" s="83"/>
      <c r="H15" s="11"/>
      <c r="I15" s="11"/>
      <c r="J15" s="11"/>
      <c r="K15" s="40" t="s">
        <v>32</v>
      </c>
      <c r="L15" s="36"/>
    </row>
    <row r="16" spans="2:12" s="6" customFormat="1" x14ac:dyDescent="0.25">
      <c r="B16" s="8" t="s">
        <v>187</v>
      </c>
      <c r="C16" s="9"/>
      <c r="D16" s="10"/>
      <c r="E16" s="10"/>
      <c r="F16" s="45"/>
      <c r="G16" s="45"/>
      <c r="H16" s="9"/>
      <c r="I16" s="10"/>
      <c r="J16" s="10"/>
      <c r="K16" s="41" t="s">
        <v>189</v>
      </c>
      <c r="L16" s="82"/>
    </row>
    <row r="17" spans="1:14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12"/>
      <c r="L17" s="82"/>
    </row>
    <row r="18" spans="1:14" s="6" customFormat="1" x14ac:dyDescent="0.25">
      <c r="B18" s="171" t="s">
        <v>7</v>
      </c>
      <c r="C18" s="171"/>
      <c r="D18" s="171"/>
      <c r="E18" s="171"/>
      <c r="F18" s="171"/>
      <c r="G18" s="171"/>
      <c r="H18" s="171" t="s">
        <v>8</v>
      </c>
      <c r="I18" s="171"/>
      <c r="J18" s="171"/>
      <c r="K18" s="171"/>
      <c r="L18" s="82"/>
    </row>
    <row r="19" spans="1:14" s="6" customFormat="1" x14ac:dyDescent="0.25">
      <c r="B19" s="15" t="s">
        <v>9</v>
      </c>
      <c r="C19" s="48"/>
      <c r="D19" s="16"/>
      <c r="E19" s="16"/>
      <c r="F19" s="42"/>
      <c r="G19" s="18" t="s">
        <v>170</v>
      </c>
      <c r="H19" s="15" t="s">
        <v>52</v>
      </c>
      <c r="I19" s="16"/>
      <c r="J19" s="99"/>
      <c r="K19" s="46" t="s">
        <v>191</v>
      </c>
      <c r="L19" s="82"/>
      <c r="N19" s="131"/>
    </row>
    <row r="20" spans="1:14" s="6" customFormat="1" x14ac:dyDescent="0.25">
      <c r="B20" s="15" t="s">
        <v>10</v>
      </c>
      <c r="C20" s="48"/>
      <c r="D20" s="16"/>
      <c r="E20" s="16"/>
      <c r="F20" s="42"/>
      <c r="G20" s="18" t="s">
        <v>171</v>
      </c>
      <c r="H20" s="15" t="s">
        <v>178</v>
      </c>
      <c r="I20" s="16"/>
      <c r="J20" s="99"/>
      <c r="K20" s="46" t="s">
        <v>199</v>
      </c>
      <c r="L20" s="82"/>
      <c r="N20" s="131"/>
    </row>
    <row r="21" spans="1:14" s="6" customFormat="1" x14ac:dyDescent="0.25">
      <c r="B21" s="15" t="s">
        <v>13</v>
      </c>
      <c r="C21" s="48"/>
      <c r="D21" s="16"/>
      <c r="E21" s="16"/>
      <c r="F21" s="42"/>
      <c r="G21" s="18" t="s">
        <v>172</v>
      </c>
      <c r="H21" s="15" t="s">
        <v>179</v>
      </c>
      <c r="I21" s="16"/>
      <c r="J21" s="99"/>
      <c r="K21" s="46" t="s">
        <v>199</v>
      </c>
      <c r="L21" s="82"/>
      <c r="N21" s="131"/>
    </row>
    <row r="22" spans="1:14" s="6" customFormat="1" x14ac:dyDescent="0.25">
      <c r="B22" s="15" t="s">
        <v>25</v>
      </c>
      <c r="C22" s="48"/>
      <c r="D22" s="16"/>
      <c r="E22" s="16"/>
      <c r="F22" s="42"/>
      <c r="G22" s="18" t="s">
        <v>173</v>
      </c>
      <c r="H22" s="15" t="s">
        <v>180</v>
      </c>
      <c r="I22" s="16"/>
      <c r="J22" s="99"/>
      <c r="K22" s="46" t="s">
        <v>199</v>
      </c>
      <c r="L22" s="82"/>
      <c r="N22" s="131"/>
    </row>
    <row r="23" spans="1:14" s="6" customFormat="1" x14ac:dyDescent="0.25">
      <c r="B23" s="15" t="s">
        <v>164</v>
      </c>
      <c r="C23" s="48"/>
      <c r="D23" s="16"/>
      <c r="E23" s="16"/>
      <c r="F23" s="42"/>
      <c r="G23" s="18" t="s">
        <v>174</v>
      </c>
      <c r="H23" s="15"/>
      <c r="I23" s="16"/>
      <c r="J23" s="99"/>
      <c r="K23" s="46"/>
      <c r="L23" s="82"/>
      <c r="M23" s="31"/>
      <c r="N23" s="131"/>
    </row>
    <row r="24" spans="1:14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12"/>
      <c r="L24" s="82"/>
    </row>
    <row r="25" spans="1:14" s="6" customFormat="1" ht="27.6" x14ac:dyDescent="0.25">
      <c r="B25" s="37" t="s">
        <v>55</v>
      </c>
      <c r="C25" s="37" t="s">
        <v>56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37" t="s">
        <v>57</v>
      </c>
      <c r="J25" s="37" t="s">
        <v>58</v>
      </c>
      <c r="K25" s="14" t="s">
        <v>5</v>
      </c>
      <c r="L25" s="82"/>
    </row>
    <row r="26" spans="1:14" s="6" customFormat="1" ht="24" customHeight="1" x14ac:dyDescent="0.25">
      <c r="A26" s="82"/>
      <c r="B26" s="19">
        <v>1</v>
      </c>
      <c r="C26" s="49">
        <v>5</v>
      </c>
      <c r="D26" s="20">
        <v>101826</v>
      </c>
      <c r="E26" s="21" t="s">
        <v>153</v>
      </c>
      <c r="F26" s="43">
        <v>1986</v>
      </c>
      <c r="G26" s="38" t="s">
        <v>65</v>
      </c>
      <c r="H26" s="33" t="s">
        <v>200</v>
      </c>
      <c r="I26" s="102">
        <v>2.0057870370370371E-4</v>
      </c>
      <c r="J26" s="105"/>
      <c r="K26" s="128" t="s">
        <v>196</v>
      </c>
      <c r="L26" s="82"/>
      <c r="M26" s="82"/>
    </row>
    <row r="27" spans="1:14" s="6" customFormat="1" ht="24" customHeight="1" x14ac:dyDescent="0.25">
      <c r="A27" s="82"/>
      <c r="B27" s="22">
        <v>2</v>
      </c>
      <c r="C27" s="50">
        <v>1</v>
      </c>
      <c r="D27" s="23">
        <v>103685</v>
      </c>
      <c r="E27" s="24" t="s">
        <v>76</v>
      </c>
      <c r="F27" s="44">
        <v>1995</v>
      </c>
      <c r="G27" s="39" t="s">
        <v>17</v>
      </c>
      <c r="H27" s="32" t="s">
        <v>77</v>
      </c>
      <c r="I27" s="103">
        <v>2.0393518518518523E-4</v>
      </c>
      <c r="J27" s="106">
        <f>I27-$I$26</f>
        <v>3.3564814814815154E-6</v>
      </c>
      <c r="K27" s="129" t="s">
        <v>196</v>
      </c>
      <c r="L27" s="82"/>
      <c r="M27" s="82"/>
    </row>
    <row r="28" spans="1:14" s="6" customFormat="1" ht="24" customHeight="1" x14ac:dyDescent="0.25">
      <c r="A28" s="84"/>
      <c r="B28" s="22">
        <v>3</v>
      </c>
      <c r="C28" s="50">
        <v>26</v>
      </c>
      <c r="D28" s="23">
        <v>107643</v>
      </c>
      <c r="E28" s="24" t="s">
        <v>36</v>
      </c>
      <c r="F28" s="44">
        <v>1996</v>
      </c>
      <c r="G28" s="39" t="s">
        <v>15</v>
      </c>
      <c r="H28" s="32" t="s">
        <v>201</v>
      </c>
      <c r="I28" s="103">
        <v>2.0428240740740739E-4</v>
      </c>
      <c r="J28" s="106">
        <f>I28-$I$26</f>
        <v>3.7037037037036813E-6</v>
      </c>
      <c r="K28" s="129" t="s">
        <v>196</v>
      </c>
      <c r="L28" s="84"/>
      <c r="M28" s="84"/>
    </row>
    <row r="29" spans="1:14" s="6" customFormat="1" ht="24" customHeight="1" x14ac:dyDescent="0.25">
      <c r="A29" s="84"/>
      <c r="B29" s="22">
        <v>4</v>
      </c>
      <c r="C29" s="50">
        <v>2</v>
      </c>
      <c r="D29" s="23">
        <v>104668</v>
      </c>
      <c r="E29" s="24" t="s">
        <v>118</v>
      </c>
      <c r="F29" s="44">
        <v>1991</v>
      </c>
      <c r="G29" s="39" t="s">
        <v>17</v>
      </c>
      <c r="H29" s="32" t="s">
        <v>202</v>
      </c>
      <c r="I29" s="103">
        <v>2.0694444444444441E-4</v>
      </c>
      <c r="J29" s="106">
        <f t="shared" ref="J29:J44" si="0">I29-$I$26</f>
        <v>6.3657407407407022E-6</v>
      </c>
      <c r="K29" s="129" t="s">
        <v>196</v>
      </c>
      <c r="L29" s="84"/>
      <c r="M29" s="84"/>
    </row>
    <row r="30" spans="1:14" s="6" customFormat="1" ht="24" customHeight="1" x14ac:dyDescent="0.25">
      <c r="A30" s="82"/>
      <c r="B30" s="22">
        <v>5</v>
      </c>
      <c r="C30" s="50">
        <v>18</v>
      </c>
      <c r="D30" s="23">
        <v>102774</v>
      </c>
      <c r="E30" s="24" t="s">
        <v>146</v>
      </c>
      <c r="F30" s="44">
        <v>1986</v>
      </c>
      <c r="G30" s="39" t="s">
        <v>17</v>
      </c>
      <c r="H30" s="32" t="s">
        <v>200</v>
      </c>
      <c r="I30" s="103">
        <v>2.0717592592592589E-4</v>
      </c>
      <c r="J30" s="106">
        <f t="shared" si="0"/>
        <v>6.5972222222221823E-6</v>
      </c>
      <c r="K30" s="129" t="s">
        <v>196</v>
      </c>
      <c r="L30" s="82"/>
      <c r="M30" s="82"/>
    </row>
    <row r="31" spans="1:14" s="6" customFormat="1" ht="24" customHeight="1" x14ac:dyDescent="0.25">
      <c r="A31" s="82"/>
      <c r="B31" s="22">
        <v>6</v>
      </c>
      <c r="C31" s="50">
        <v>3</v>
      </c>
      <c r="D31" s="23">
        <v>104361</v>
      </c>
      <c r="E31" s="24" t="s">
        <v>128</v>
      </c>
      <c r="F31" s="44">
        <v>1987</v>
      </c>
      <c r="G31" s="39" t="s">
        <v>17</v>
      </c>
      <c r="H31" s="32" t="s">
        <v>203</v>
      </c>
      <c r="I31" s="103">
        <v>2.1215277777777777E-4</v>
      </c>
      <c r="J31" s="106">
        <f t="shared" si="0"/>
        <v>1.1574074074074058E-5</v>
      </c>
      <c r="K31" s="129" t="s">
        <v>196</v>
      </c>
      <c r="L31" s="82"/>
      <c r="M31" s="82"/>
    </row>
    <row r="32" spans="1:14" s="6" customFormat="1" ht="24" customHeight="1" x14ac:dyDescent="0.25">
      <c r="A32" s="82"/>
      <c r="B32" s="22">
        <v>7</v>
      </c>
      <c r="C32" s="50">
        <v>8</v>
      </c>
      <c r="D32" s="23">
        <v>105613</v>
      </c>
      <c r="E32" s="24" t="s">
        <v>75</v>
      </c>
      <c r="F32" s="44">
        <v>1989</v>
      </c>
      <c r="G32" s="39" t="s">
        <v>17</v>
      </c>
      <c r="H32" s="32" t="s">
        <v>19</v>
      </c>
      <c r="I32" s="103">
        <v>2.1238425925925928E-4</v>
      </c>
      <c r="J32" s="106">
        <f t="shared" si="0"/>
        <v>1.1805555555555565E-5</v>
      </c>
      <c r="K32" s="129" t="s">
        <v>196</v>
      </c>
      <c r="L32" s="82"/>
      <c r="M32" s="82"/>
    </row>
    <row r="33" spans="1:13" s="6" customFormat="1" ht="24" customHeight="1" x14ac:dyDescent="0.25">
      <c r="A33" s="94"/>
      <c r="B33" s="22">
        <v>8</v>
      </c>
      <c r="C33" s="50">
        <v>12</v>
      </c>
      <c r="D33" s="23">
        <v>103618</v>
      </c>
      <c r="E33" s="24" t="s">
        <v>142</v>
      </c>
      <c r="F33" s="44">
        <v>1993</v>
      </c>
      <c r="G33" s="39" t="s">
        <v>17</v>
      </c>
      <c r="H33" s="32" t="s">
        <v>204</v>
      </c>
      <c r="I33" s="103">
        <v>2.1249999999999999E-4</v>
      </c>
      <c r="J33" s="106">
        <f t="shared" si="0"/>
        <v>1.1921296296296278E-5</v>
      </c>
      <c r="K33" s="129" t="s">
        <v>196</v>
      </c>
      <c r="L33" s="94"/>
      <c r="M33" s="94"/>
    </row>
    <row r="34" spans="1:13" s="6" customFormat="1" ht="24" customHeight="1" x14ac:dyDescent="0.25">
      <c r="A34" s="94"/>
      <c r="B34" s="22">
        <v>9</v>
      </c>
      <c r="C34" s="50">
        <v>13</v>
      </c>
      <c r="D34" s="23">
        <v>106246</v>
      </c>
      <c r="E34" s="24" t="s">
        <v>148</v>
      </c>
      <c r="F34" s="44">
        <v>1996</v>
      </c>
      <c r="G34" s="39" t="s">
        <v>15</v>
      </c>
      <c r="H34" s="32" t="s">
        <v>73</v>
      </c>
      <c r="I34" s="103">
        <v>2.1377314814814813E-4</v>
      </c>
      <c r="J34" s="106">
        <f t="shared" si="0"/>
        <v>1.3194444444444419E-5</v>
      </c>
      <c r="K34" s="129" t="s">
        <v>196</v>
      </c>
      <c r="L34" s="94"/>
      <c r="M34" s="94"/>
    </row>
    <row r="35" spans="1:13" s="6" customFormat="1" ht="24" customHeight="1" x14ac:dyDescent="0.25">
      <c r="A35" s="94"/>
      <c r="B35" s="22">
        <v>10</v>
      </c>
      <c r="C35" s="50">
        <v>19</v>
      </c>
      <c r="D35" s="23">
        <v>104348</v>
      </c>
      <c r="E35" s="24" t="s">
        <v>108</v>
      </c>
      <c r="F35" s="44">
        <v>1992</v>
      </c>
      <c r="G35" s="39" t="s">
        <v>16</v>
      </c>
      <c r="H35" s="32" t="s">
        <v>205</v>
      </c>
      <c r="I35" s="103">
        <v>2.138888888888889E-4</v>
      </c>
      <c r="J35" s="106">
        <f t="shared" si="0"/>
        <v>1.3310185185185186E-5</v>
      </c>
      <c r="K35" s="129" t="s">
        <v>196</v>
      </c>
      <c r="L35" s="94"/>
      <c r="M35" s="94"/>
    </row>
    <row r="36" spans="1:13" s="6" customFormat="1" ht="24" customHeight="1" x14ac:dyDescent="0.25">
      <c r="A36" s="94"/>
      <c r="B36" s="22">
        <v>11</v>
      </c>
      <c r="C36" s="50">
        <v>28</v>
      </c>
      <c r="D36" s="23">
        <v>101123</v>
      </c>
      <c r="E36" s="24" t="s">
        <v>47</v>
      </c>
      <c r="F36" s="44">
        <v>1986</v>
      </c>
      <c r="G36" s="39" t="s">
        <v>17</v>
      </c>
      <c r="H36" s="32" t="s">
        <v>206</v>
      </c>
      <c r="I36" s="103">
        <v>2.1481481481481479E-4</v>
      </c>
      <c r="J36" s="106">
        <f t="shared" si="0"/>
        <v>1.4236111111111079E-5</v>
      </c>
      <c r="K36" s="129" t="s">
        <v>196</v>
      </c>
      <c r="L36" s="94"/>
      <c r="M36" s="94"/>
    </row>
    <row r="37" spans="1:13" s="6" customFormat="1" ht="24" customHeight="1" x14ac:dyDescent="0.25">
      <c r="A37" s="94"/>
      <c r="B37" s="22">
        <v>12</v>
      </c>
      <c r="C37" s="50">
        <v>10</v>
      </c>
      <c r="D37" s="23">
        <v>105881</v>
      </c>
      <c r="E37" s="24" t="s">
        <v>95</v>
      </c>
      <c r="F37" s="44">
        <v>1995</v>
      </c>
      <c r="G37" s="39" t="s">
        <v>16</v>
      </c>
      <c r="H37" s="32" t="s">
        <v>206</v>
      </c>
      <c r="I37" s="103">
        <v>2.1620370370370372E-4</v>
      </c>
      <c r="J37" s="106">
        <f t="shared" si="0"/>
        <v>1.5625000000000014E-5</v>
      </c>
      <c r="K37" s="129" t="s">
        <v>196</v>
      </c>
      <c r="L37" s="94"/>
      <c r="M37" s="94"/>
    </row>
    <row r="38" spans="1:13" s="6" customFormat="1" ht="24" customHeight="1" x14ac:dyDescent="0.25">
      <c r="A38" s="94"/>
      <c r="B38" s="22">
        <v>13</v>
      </c>
      <c r="C38" s="50">
        <v>7</v>
      </c>
      <c r="D38" s="23">
        <v>100478</v>
      </c>
      <c r="E38" s="24" t="s">
        <v>124</v>
      </c>
      <c r="F38" s="44">
        <v>1987</v>
      </c>
      <c r="G38" s="39" t="s">
        <v>17</v>
      </c>
      <c r="H38" s="32" t="s">
        <v>203</v>
      </c>
      <c r="I38" s="103">
        <v>2.1979166666666664E-4</v>
      </c>
      <c r="J38" s="106">
        <f t="shared" si="0"/>
        <v>1.9212962962962928E-5</v>
      </c>
      <c r="K38" s="129" t="s">
        <v>196</v>
      </c>
      <c r="L38" s="94"/>
      <c r="M38" s="94"/>
    </row>
    <row r="39" spans="1:13" s="6" customFormat="1" ht="24" customHeight="1" x14ac:dyDescent="0.25">
      <c r="A39" s="94"/>
      <c r="B39" s="22">
        <v>14</v>
      </c>
      <c r="C39" s="50">
        <v>23</v>
      </c>
      <c r="D39" s="23">
        <v>108916</v>
      </c>
      <c r="E39" s="24" t="s">
        <v>162</v>
      </c>
      <c r="F39" s="44">
        <v>1982</v>
      </c>
      <c r="G39" s="39" t="s">
        <v>15</v>
      </c>
      <c r="H39" s="32" t="s">
        <v>207</v>
      </c>
      <c r="I39" s="103">
        <v>2.2337962962962961E-4</v>
      </c>
      <c r="J39" s="106">
        <f t="shared" si="0"/>
        <v>2.2800925925925896E-5</v>
      </c>
      <c r="K39" s="129" t="s">
        <v>196</v>
      </c>
      <c r="L39" s="94"/>
      <c r="M39" s="94"/>
    </row>
    <row r="40" spans="1:13" s="6" customFormat="1" ht="24" customHeight="1" x14ac:dyDescent="0.25">
      <c r="A40" s="94"/>
      <c r="B40" s="22">
        <v>15</v>
      </c>
      <c r="C40" s="50">
        <v>29</v>
      </c>
      <c r="D40" s="23">
        <v>103475</v>
      </c>
      <c r="E40" s="24" t="s">
        <v>66</v>
      </c>
      <c r="F40" s="44">
        <v>1995</v>
      </c>
      <c r="G40" s="39" t="s">
        <v>17</v>
      </c>
      <c r="H40" s="32" t="s">
        <v>208</v>
      </c>
      <c r="I40" s="103">
        <v>2.2349537037037035E-4</v>
      </c>
      <c r="J40" s="106">
        <f t="shared" si="0"/>
        <v>2.2916666666666636E-5</v>
      </c>
      <c r="K40" s="129" t="s">
        <v>196</v>
      </c>
      <c r="L40" s="94"/>
      <c r="M40" s="94"/>
    </row>
    <row r="41" spans="1:13" s="6" customFormat="1" ht="24" customHeight="1" thickBot="1" x14ac:dyDescent="0.3">
      <c r="A41" s="82"/>
      <c r="B41" s="119">
        <v>16</v>
      </c>
      <c r="C41" s="86">
        <v>11</v>
      </c>
      <c r="D41" s="87">
        <v>102390</v>
      </c>
      <c r="E41" s="88" t="s">
        <v>37</v>
      </c>
      <c r="F41" s="89">
        <v>1995</v>
      </c>
      <c r="G41" s="90" t="s">
        <v>15</v>
      </c>
      <c r="H41" s="91" t="s">
        <v>201</v>
      </c>
      <c r="I41" s="104">
        <v>2.2708333333333334E-4</v>
      </c>
      <c r="J41" s="132">
        <f t="shared" si="0"/>
        <v>2.6504629629629632E-5</v>
      </c>
      <c r="K41" s="141" t="s">
        <v>196</v>
      </c>
      <c r="L41" s="82"/>
      <c r="M41" s="82"/>
    </row>
    <row r="42" spans="1:13" s="6" customFormat="1" ht="24" customHeight="1" thickTop="1" x14ac:dyDescent="0.25">
      <c r="A42" s="82"/>
      <c r="B42" s="110">
        <v>17</v>
      </c>
      <c r="C42" s="142">
        <v>30</v>
      </c>
      <c r="D42" s="142">
        <v>108919</v>
      </c>
      <c r="E42" s="143" t="s">
        <v>105</v>
      </c>
      <c r="F42" s="144">
        <v>1994</v>
      </c>
      <c r="G42" s="145" t="s">
        <v>15</v>
      </c>
      <c r="H42" s="146" t="s">
        <v>209</v>
      </c>
      <c r="I42" s="147">
        <v>2.4027777777777781E-4</v>
      </c>
      <c r="J42" s="148">
        <f t="shared" si="0"/>
        <v>3.9699074074074105E-5</v>
      </c>
      <c r="K42" s="149" t="s">
        <v>197</v>
      </c>
      <c r="L42" s="82"/>
      <c r="M42" s="82"/>
    </row>
    <row r="43" spans="1:13" s="6" customFormat="1" ht="24" customHeight="1" x14ac:dyDescent="0.25">
      <c r="A43" s="82"/>
      <c r="B43" s="22">
        <v>18</v>
      </c>
      <c r="C43" s="23">
        <v>27</v>
      </c>
      <c r="D43" s="23">
        <v>108069</v>
      </c>
      <c r="E43" s="24" t="s">
        <v>131</v>
      </c>
      <c r="F43" s="44">
        <v>1996</v>
      </c>
      <c r="G43" s="39" t="s">
        <v>15</v>
      </c>
      <c r="H43" s="32" t="s">
        <v>210</v>
      </c>
      <c r="I43" s="103">
        <v>2.4895833333333334E-4</v>
      </c>
      <c r="J43" s="106">
        <f t="shared" si="0"/>
        <v>4.8379629629629635E-5</v>
      </c>
      <c r="K43" s="25" t="s">
        <v>197</v>
      </c>
      <c r="L43" s="82"/>
      <c r="M43" s="82"/>
    </row>
    <row r="44" spans="1:13" s="6" customFormat="1" ht="24" customHeight="1" x14ac:dyDescent="0.25">
      <c r="A44" s="82"/>
      <c r="B44" s="22">
        <v>19</v>
      </c>
      <c r="C44" s="50">
        <v>20</v>
      </c>
      <c r="D44" s="23">
        <v>108766</v>
      </c>
      <c r="E44" s="24" t="s">
        <v>49</v>
      </c>
      <c r="F44" s="44">
        <v>1980</v>
      </c>
      <c r="G44" s="39" t="s">
        <v>15</v>
      </c>
      <c r="H44" s="32" t="s">
        <v>208</v>
      </c>
      <c r="I44" s="103">
        <v>2.6157407407407412E-4</v>
      </c>
      <c r="J44" s="106">
        <f t="shared" si="0"/>
        <v>6.0995370370370408E-5</v>
      </c>
      <c r="K44" s="25" t="s">
        <v>197</v>
      </c>
      <c r="L44" s="82"/>
      <c r="M44" s="82"/>
    </row>
    <row r="45" spans="1:13" s="6" customFormat="1" ht="24" customHeight="1" x14ac:dyDescent="0.25">
      <c r="A45" s="82"/>
      <c r="B45" s="85">
        <v>20</v>
      </c>
      <c r="C45" s="86">
        <v>22</v>
      </c>
      <c r="D45" s="87">
        <v>108920</v>
      </c>
      <c r="E45" s="88" t="s">
        <v>48</v>
      </c>
      <c r="F45" s="89">
        <v>1972</v>
      </c>
      <c r="G45" s="90" t="s">
        <v>15</v>
      </c>
      <c r="H45" s="91" t="s">
        <v>208</v>
      </c>
      <c r="I45" s="104">
        <v>2.9675925925925925E-4</v>
      </c>
      <c r="J45" s="106">
        <f>I45-$I$26</f>
        <v>9.6180555555555543E-5</v>
      </c>
      <c r="K45" s="133" t="s">
        <v>197</v>
      </c>
      <c r="L45" s="82"/>
      <c r="M45" s="82"/>
    </row>
    <row r="46" spans="1:13" s="6" customFormat="1" ht="24" customHeight="1" x14ac:dyDescent="0.25">
      <c r="A46" s="108"/>
      <c r="B46" s="205" t="s">
        <v>216</v>
      </c>
      <c r="C46" s="205"/>
      <c r="D46" s="205"/>
      <c r="E46" s="205"/>
      <c r="F46" s="205"/>
      <c r="G46" s="205"/>
      <c r="H46" s="205"/>
      <c r="I46" s="205"/>
      <c r="J46" s="205"/>
      <c r="K46" s="205"/>
      <c r="L46" s="108"/>
      <c r="M46" s="108"/>
    </row>
    <row r="47" spans="1:13" s="6" customFormat="1" ht="24" customHeight="1" x14ac:dyDescent="0.25">
      <c r="A47" s="82"/>
      <c r="B47" s="110"/>
      <c r="C47" s="111">
        <v>4</v>
      </c>
      <c r="D47" s="112">
        <v>102057</v>
      </c>
      <c r="E47" s="113" t="s">
        <v>155</v>
      </c>
      <c r="F47" s="114">
        <v>1989</v>
      </c>
      <c r="G47" s="115" t="s">
        <v>17</v>
      </c>
      <c r="H47" s="116" t="s">
        <v>200</v>
      </c>
      <c r="I47" s="102" t="s">
        <v>211</v>
      </c>
      <c r="J47" s="134"/>
      <c r="K47" s="135"/>
      <c r="L47" s="82"/>
      <c r="M47" s="82"/>
    </row>
    <row r="48" spans="1:13" s="6" customFormat="1" ht="30.6" customHeight="1" x14ac:dyDescent="0.25">
      <c r="A48" s="82"/>
      <c r="B48" s="22"/>
      <c r="C48" s="50">
        <v>6</v>
      </c>
      <c r="D48" s="23">
        <v>103534</v>
      </c>
      <c r="E48" s="24" t="s">
        <v>151</v>
      </c>
      <c r="F48" s="44">
        <v>1991</v>
      </c>
      <c r="G48" s="39" t="s">
        <v>17</v>
      </c>
      <c r="H48" s="32" t="s">
        <v>212</v>
      </c>
      <c r="I48" s="103" t="s">
        <v>211</v>
      </c>
      <c r="J48" s="136"/>
      <c r="K48" s="137"/>
      <c r="L48" s="82"/>
      <c r="M48" s="82"/>
    </row>
    <row r="49" spans="1:13" s="6" customFormat="1" ht="24" customHeight="1" x14ac:dyDescent="0.25">
      <c r="A49" s="82"/>
      <c r="B49" s="22"/>
      <c r="C49" s="50">
        <v>9</v>
      </c>
      <c r="D49" s="23">
        <v>102689</v>
      </c>
      <c r="E49" s="24" t="s">
        <v>156</v>
      </c>
      <c r="F49" s="44">
        <v>1990</v>
      </c>
      <c r="G49" s="39" t="s">
        <v>17</v>
      </c>
      <c r="H49" s="32" t="s">
        <v>200</v>
      </c>
      <c r="I49" s="103" t="s">
        <v>211</v>
      </c>
      <c r="J49" s="136"/>
      <c r="K49" s="137"/>
      <c r="L49" s="82"/>
      <c r="M49" s="82"/>
    </row>
    <row r="50" spans="1:13" s="6" customFormat="1" ht="24" customHeight="1" x14ac:dyDescent="0.25">
      <c r="A50" s="82"/>
      <c r="B50" s="22"/>
      <c r="C50" s="50">
        <v>14</v>
      </c>
      <c r="D50" s="23">
        <v>102712</v>
      </c>
      <c r="E50" s="24" t="s">
        <v>83</v>
      </c>
      <c r="F50" s="44">
        <v>1986</v>
      </c>
      <c r="G50" s="39" t="s">
        <v>16</v>
      </c>
      <c r="H50" s="32" t="s">
        <v>213</v>
      </c>
      <c r="I50" s="103" t="s">
        <v>211</v>
      </c>
      <c r="J50" s="136"/>
      <c r="K50" s="137"/>
      <c r="L50" s="82"/>
      <c r="M50" s="82"/>
    </row>
    <row r="51" spans="1:13" s="6" customFormat="1" ht="24" customHeight="1" x14ac:dyDescent="0.25">
      <c r="A51" s="82"/>
      <c r="B51" s="22"/>
      <c r="C51" s="50">
        <v>15</v>
      </c>
      <c r="D51" s="23">
        <v>102784</v>
      </c>
      <c r="E51" s="24" t="s">
        <v>85</v>
      </c>
      <c r="F51" s="44">
        <v>1985</v>
      </c>
      <c r="G51" s="39" t="s">
        <v>16</v>
      </c>
      <c r="H51" s="32" t="s">
        <v>206</v>
      </c>
      <c r="I51" s="103" t="s">
        <v>211</v>
      </c>
      <c r="J51" s="136"/>
      <c r="K51" s="137"/>
      <c r="L51" s="82"/>
      <c r="M51" s="82"/>
    </row>
    <row r="52" spans="1:13" s="6" customFormat="1" ht="24" customHeight="1" x14ac:dyDescent="0.25">
      <c r="A52" s="82"/>
      <c r="B52" s="22"/>
      <c r="C52" s="50">
        <v>16</v>
      </c>
      <c r="D52" s="23">
        <v>103439</v>
      </c>
      <c r="E52" s="24" t="s">
        <v>45</v>
      </c>
      <c r="F52" s="44">
        <v>1990</v>
      </c>
      <c r="G52" s="39" t="s">
        <v>17</v>
      </c>
      <c r="H52" s="32" t="s">
        <v>201</v>
      </c>
      <c r="I52" s="103" t="s">
        <v>211</v>
      </c>
      <c r="J52" s="136"/>
      <c r="K52" s="137"/>
      <c r="L52" s="82"/>
      <c r="M52" s="82"/>
    </row>
    <row r="53" spans="1:13" s="6" customFormat="1" ht="15.6" x14ac:dyDescent="0.25">
      <c r="A53" s="82"/>
      <c r="B53" s="22"/>
      <c r="C53" s="50">
        <v>17</v>
      </c>
      <c r="D53" s="23">
        <v>103737</v>
      </c>
      <c r="E53" s="24" t="s">
        <v>70</v>
      </c>
      <c r="F53" s="44">
        <v>1994</v>
      </c>
      <c r="G53" s="39" t="s">
        <v>17</v>
      </c>
      <c r="H53" s="32" t="s">
        <v>214</v>
      </c>
      <c r="I53" s="103" t="s">
        <v>211</v>
      </c>
      <c r="J53" s="136"/>
      <c r="K53" s="137"/>
      <c r="L53" s="82"/>
      <c r="M53" s="82"/>
    </row>
    <row r="54" spans="1:13" s="6" customFormat="1" ht="24" customHeight="1" x14ac:dyDescent="0.25">
      <c r="A54" s="82"/>
      <c r="B54" s="85"/>
      <c r="C54" s="86">
        <v>21</v>
      </c>
      <c r="D54" s="87">
        <v>106550</v>
      </c>
      <c r="E54" s="88" t="s">
        <v>98</v>
      </c>
      <c r="F54" s="89">
        <v>1996</v>
      </c>
      <c r="G54" s="90" t="s">
        <v>15</v>
      </c>
      <c r="H54" s="91" t="s">
        <v>215</v>
      </c>
      <c r="I54" s="103" t="s">
        <v>211</v>
      </c>
      <c r="J54" s="136"/>
      <c r="K54" s="137"/>
      <c r="L54" s="82"/>
      <c r="M54" s="82"/>
    </row>
    <row r="55" spans="1:13" s="6" customFormat="1" ht="24" customHeight="1" x14ac:dyDescent="0.25">
      <c r="A55" s="82"/>
      <c r="B55" s="22"/>
      <c r="C55" s="50">
        <v>24</v>
      </c>
      <c r="D55" s="23">
        <v>105359</v>
      </c>
      <c r="E55" s="24" t="s">
        <v>86</v>
      </c>
      <c r="F55" s="44">
        <v>1996</v>
      </c>
      <c r="G55" s="39" t="s">
        <v>17</v>
      </c>
      <c r="H55" s="32" t="s">
        <v>206</v>
      </c>
      <c r="I55" s="138" t="s">
        <v>211</v>
      </c>
      <c r="J55" s="139"/>
      <c r="K55" s="140"/>
      <c r="L55" s="82"/>
      <c r="M55" s="82"/>
    </row>
    <row r="56" spans="1:13" s="6" customFormat="1" ht="14.4" x14ac:dyDescent="0.25">
      <c r="B56" s="194"/>
      <c r="C56" s="194"/>
      <c r="D56" s="194"/>
      <c r="E56" s="194"/>
      <c r="F56" s="194"/>
      <c r="G56" s="194"/>
      <c r="H56" s="194"/>
      <c r="I56" s="194"/>
      <c r="J56" s="194"/>
      <c r="K56" s="194"/>
    </row>
    <row r="57" spans="1:13" s="6" customFormat="1" ht="12.6" customHeight="1" x14ac:dyDescent="0.25">
      <c r="B57" s="196" t="s">
        <v>59</v>
      </c>
      <c r="C57" s="196"/>
      <c r="D57" s="196"/>
      <c r="E57" s="196"/>
      <c r="F57" s="196"/>
      <c r="G57" s="196"/>
      <c r="H57" s="202" t="s">
        <v>60</v>
      </c>
      <c r="I57" s="203"/>
      <c r="J57" s="203"/>
      <c r="K57" s="204"/>
    </row>
    <row r="58" spans="1:13" s="6" customFormat="1" ht="12.6" customHeight="1" x14ac:dyDescent="0.25">
      <c r="B58" s="192" t="s">
        <v>165</v>
      </c>
      <c r="C58" s="192"/>
      <c r="D58" s="192"/>
      <c r="E58" s="192"/>
      <c r="F58" s="192"/>
      <c r="G58" s="192"/>
      <c r="H58" s="184" t="s">
        <v>190</v>
      </c>
      <c r="I58" s="185"/>
      <c r="J58" s="185"/>
      <c r="K58" s="186"/>
    </row>
    <row r="59" spans="1:13" s="6" customFormat="1" ht="12.6" customHeight="1" x14ac:dyDescent="0.25">
      <c r="B59" s="193" t="s">
        <v>218</v>
      </c>
      <c r="C59" s="193"/>
      <c r="D59" s="193"/>
      <c r="E59" s="193"/>
      <c r="F59" s="193"/>
      <c r="G59" s="193"/>
      <c r="H59" s="187" t="s">
        <v>217</v>
      </c>
      <c r="I59" s="188"/>
      <c r="J59" s="188"/>
      <c r="K59" s="189"/>
    </row>
    <row r="60" spans="1:13" s="6" customFormat="1" ht="15.6" customHeight="1" x14ac:dyDescent="0.25">
      <c r="B60" s="194"/>
      <c r="C60" s="194"/>
      <c r="D60" s="194"/>
      <c r="E60" s="194"/>
      <c r="F60" s="194"/>
      <c r="G60" s="194"/>
      <c r="H60" s="195"/>
      <c r="I60" s="195"/>
      <c r="J60" s="195"/>
      <c r="K60" s="195"/>
    </row>
    <row r="61" spans="1:13" s="6" customFormat="1" x14ac:dyDescent="0.25">
      <c r="B61" s="196" t="s">
        <v>61</v>
      </c>
      <c r="C61" s="196"/>
      <c r="D61" s="196"/>
      <c r="E61" s="196"/>
      <c r="F61" s="196"/>
      <c r="G61" s="196"/>
      <c r="H61" s="190" t="s">
        <v>62</v>
      </c>
      <c r="I61" s="190"/>
      <c r="J61" s="190"/>
      <c r="K61" s="190"/>
    </row>
    <row r="62" spans="1:13" s="6" customFormat="1" ht="20.399999999999999" customHeight="1" x14ac:dyDescent="0.25">
      <c r="B62" s="193"/>
      <c r="C62" s="193"/>
      <c r="D62" s="193"/>
      <c r="E62" s="193"/>
      <c r="F62" s="193"/>
      <c r="G62" s="193"/>
      <c r="H62" s="191"/>
      <c r="I62" s="191"/>
      <c r="J62" s="191"/>
      <c r="K62" s="191"/>
    </row>
    <row r="63" spans="1:13" s="6" customFormat="1" x14ac:dyDescent="0.25">
      <c r="B63" s="193" t="s">
        <v>176</v>
      </c>
      <c r="C63" s="193"/>
      <c r="D63" s="193"/>
      <c r="E63" s="193"/>
      <c r="F63" s="193"/>
      <c r="G63" s="193"/>
      <c r="H63" s="191" t="s">
        <v>177</v>
      </c>
      <c r="I63" s="191"/>
      <c r="J63" s="191"/>
      <c r="K63" s="191"/>
    </row>
  </sheetData>
  <sortState ref="A26:O55">
    <sortCondition ref="B26:B55"/>
  </sortState>
  <mergeCells count="29">
    <mergeCell ref="B56:K56"/>
    <mergeCell ref="B57:G57"/>
    <mergeCell ref="B7:K7"/>
    <mergeCell ref="B8:K8"/>
    <mergeCell ref="B9:K9"/>
    <mergeCell ref="B11:K11"/>
    <mergeCell ref="B12:K12"/>
    <mergeCell ref="H57:K57"/>
    <mergeCell ref="B13:K13"/>
    <mergeCell ref="B18:G18"/>
    <mergeCell ref="H18:K18"/>
    <mergeCell ref="B46:K46"/>
    <mergeCell ref="B6:K6"/>
    <mergeCell ref="B1:K1"/>
    <mergeCell ref="B2:K2"/>
    <mergeCell ref="B3:K3"/>
    <mergeCell ref="B4:K4"/>
    <mergeCell ref="B5:K5"/>
    <mergeCell ref="B63:G63"/>
    <mergeCell ref="B60:K60"/>
    <mergeCell ref="B61:G61"/>
    <mergeCell ref="B62:G62"/>
    <mergeCell ref="B59:G59"/>
    <mergeCell ref="H63:K63"/>
    <mergeCell ref="H58:K58"/>
    <mergeCell ref="H59:K59"/>
    <mergeCell ref="H61:K61"/>
    <mergeCell ref="H62:K62"/>
    <mergeCell ref="B58:G58"/>
  </mergeCells>
  <conditionalFormatting sqref="K26 K55">
    <cfRule type="cellIs" dxfId="93" priority="30" operator="equal">
      <formula>"ЖК"</formula>
    </cfRule>
  </conditionalFormatting>
  <conditionalFormatting sqref="K26 K55">
    <cfRule type="cellIs" dxfId="92" priority="29" operator="equal">
      <formula>"ПП"</formula>
    </cfRule>
  </conditionalFormatting>
  <conditionalFormatting sqref="K27 K29 K31 K33 K35 K37 K39 K41">
    <cfRule type="cellIs" dxfId="91" priority="18" operator="equal">
      <formula>"ЖК"</formula>
    </cfRule>
  </conditionalFormatting>
  <conditionalFormatting sqref="K27 K29 K31 K33 K35 K37 K39 K41">
    <cfRule type="cellIs" dxfId="90" priority="17" operator="equal">
      <formula>"ПП"</formula>
    </cfRule>
  </conditionalFormatting>
  <conditionalFormatting sqref="K42 K44 K48 K50 K52 K54">
    <cfRule type="cellIs" dxfId="89" priority="16" operator="equal">
      <formula>"ЖК"</formula>
    </cfRule>
  </conditionalFormatting>
  <conditionalFormatting sqref="K42 K44 K48 K50 K52 K54">
    <cfRule type="cellIs" dxfId="88" priority="15" operator="equal">
      <formula>"ПП"</formula>
    </cfRule>
  </conditionalFormatting>
  <conditionalFormatting sqref="K28 K30 K32 K34 K36 K38 K40">
    <cfRule type="cellIs" dxfId="87" priority="12" operator="equal">
      <formula>"ЖК"</formula>
    </cfRule>
  </conditionalFormatting>
  <conditionalFormatting sqref="K28 K30 K32 K34 K36 K38 K40">
    <cfRule type="cellIs" dxfId="86" priority="11" operator="equal">
      <formula>"ПП"</formula>
    </cfRule>
  </conditionalFormatting>
  <conditionalFormatting sqref="K43 K45 K49 K51 K53 K47">
    <cfRule type="cellIs" dxfId="85" priority="2" operator="equal">
      <formula>"ЖК"</formula>
    </cfRule>
  </conditionalFormatting>
  <conditionalFormatting sqref="K43 K45 K49 K51 K53 K47">
    <cfRule type="cellIs" dxfId="84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9" fitToHeight="0" orientation="portrait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48"/>
  <sheetViews>
    <sheetView view="pageBreakPreview" zoomScale="55" zoomScaleNormal="85" zoomScaleSheetLayoutView="55" workbookViewId="0">
      <selection activeCell="B13" sqref="B13:K13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33.44140625" style="3" customWidth="1"/>
    <col min="9" max="10" width="15.33203125" style="3" customWidth="1"/>
    <col min="11" max="11" width="11.109375" style="1" customWidth="1"/>
    <col min="12" max="12" width="9.109375" style="3"/>
    <col min="13" max="16384" width="9.109375" style="1"/>
  </cols>
  <sheetData>
    <row r="1" spans="2:12" x14ac:dyDescent="0.25">
      <c r="B1" s="197" t="s">
        <v>169</v>
      </c>
      <c r="C1" s="179"/>
      <c r="D1" s="179"/>
      <c r="E1" s="179"/>
      <c r="F1" s="179"/>
      <c r="G1" s="179"/>
      <c r="H1" s="179"/>
      <c r="I1" s="179"/>
      <c r="J1" s="179"/>
      <c r="K1" s="198"/>
    </row>
    <row r="2" spans="2:12" x14ac:dyDescent="0.25">
      <c r="B2" s="175" t="s">
        <v>6</v>
      </c>
      <c r="C2" s="176"/>
      <c r="D2" s="176"/>
      <c r="E2" s="176"/>
      <c r="F2" s="176"/>
      <c r="G2" s="176"/>
      <c r="H2" s="176"/>
      <c r="I2" s="176"/>
      <c r="J2" s="176"/>
      <c r="K2" s="177"/>
    </row>
    <row r="3" spans="2:12" x14ac:dyDescent="0.25">
      <c r="B3" s="175" t="s">
        <v>29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2:12" x14ac:dyDescent="0.25">
      <c r="B4" s="175" t="s">
        <v>28</v>
      </c>
      <c r="C4" s="176"/>
      <c r="D4" s="176"/>
      <c r="E4" s="176"/>
      <c r="F4" s="176"/>
      <c r="G4" s="176"/>
      <c r="H4" s="176"/>
      <c r="I4" s="176"/>
      <c r="J4" s="176"/>
      <c r="K4" s="177"/>
    </row>
    <row r="5" spans="2:12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7"/>
    </row>
    <row r="6" spans="2:12" ht="3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2:12" ht="25.8" x14ac:dyDescent="0.25">
      <c r="B7" s="199" t="s">
        <v>30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12" ht="25.8" x14ac:dyDescent="0.25">
      <c r="B8" s="199" t="s">
        <v>31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2:12" ht="4.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2:12" ht="3" customHeight="1" x14ac:dyDescent="0.25">
      <c r="B10" s="95"/>
      <c r="C10" s="95"/>
      <c r="D10" s="95"/>
      <c r="E10" s="28"/>
      <c r="F10" s="95"/>
      <c r="G10" s="95"/>
      <c r="H10" s="95"/>
      <c r="I10" s="95"/>
      <c r="J10" s="95"/>
      <c r="K10" s="28"/>
    </row>
    <row r="11" spans="2:12" ht="18" x14ac:dyDescent="0.25">
      <c r="B11" s="181" t="s">
        <v>195</v>
      </c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2" ht="33" customHeight="1" x14ac:dyDescent="0.25">
      <c r="B12" s="200" t="s">
        <v>188</v>
      </c>
      <c r="C12" s="201"/>
      <c r="D12" s="201"/>
      <c r="E12" s="201"/>
      <c r="F12" s="201"/>
      <c r="G12" s="201"/>
      <c r="H12" s="201"/>
      <c r="I12" s="201"/>
      <c r="J12" s="201"/>
      <c r="K12" s="201"/>
    </row>
    <row r="13" spans="2:12" ht="21" x14ac:dyDescent="0.25">
      <c r="B13" s="178" t="s">
        <v>247</v>
      </c>
      <c r="C13" s="178"/>
      <c r="D13" s="178"/>
      <c r="E13" s="178"/>
      <c r="F13" s="178"/>
      <c r="G13" s="178"/>
      <c r="H13" s="178"/>
      <c r="I13" s="178"/>
      <c r="J13" s="178"/>
      <c r="K13" s="178"/>
    </row>
    <row r="14" spans="2:12" ht="2.25" customHeight="1" x14ac:dyDescent="0.25">
      <c r="B14" s="45"/>
      <c r="C14" s="45"/>
      <c r="D14" s="45"/>
      <c r="E14" s="29"/>
      <c r="F14" s="45"/>
      <c r="G14" s="45"/>
      <c r="H14" s="45"/>
      <c r="I14" s="45"/>
      <c r="J14" s="45"/>
      <c r="K14" s="29"/>
    </row>
    <row r="15" spans="2:12" s="7" customFormat="1" x14ac:dyDescent="0.25">
      <c r="B15" s="13" t="s">
        <v>27</v>
      </c>
      <c r="C15" s="47"/>
      <c r="D15" s="11"/>
      <c r="E15" s="11"/>
      <c r="F15" s="95"/>
      <c r="G15" s="95"/>
      <c r="H15" s="11"/>
      <c r="I15" s="11"/>
      <c r="J15" s="11"/>
      <c r="K15" s="40" t="s">
        <v>192</v>
      </c>
      <c r="L15" s="36"/>
    </row>
    <row r="16" spans="2:12" s="6" customFormat="1" x14ac:dyDescent="0.25">
      <c r="B16" s="8" t="s">
        <v>187</v>
      </c>
      <c r="C16" s="9"/>
      <c r="D16" s="10"/>
      <c r="E16" s="10"/>
      <c r="F16" s="45"/>
      <c r="G16" s="45"/>
      <c r="H16" s="9"/>
      <c r="I16" s="10"/>
      <c r="J16" s="10"/>
      <c r="K16" s="41" t="s">
        <v>189</v>
      </c>
      <c r="L16" s="94"/>
    </row>
    <row r="17" spans="1:14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12"/>
      <c r="L17" s="94"/>
    </row>
    <row r="18" spans="1:14" s="6" customFormat="1" x14ac:dyDescent="0.25">
      <c r="B18" s="171" t="s">
        <v>7</v>
      </c>
      <c r="C18" s="171"/>
      <c r="D18" s="171"/>
      <c r="E18" s="171"/>
      <c r="F18" s="171"/>
      <c r="G18" s="171"/>
      <c r="H18" s="171" t="s">
        <v>8</v>
      </c>
      <c r="I18" s="171"/>
      <c r="J18" s="171"/>
      <c r="K18" s="171"/>
      <c r="L18" s="94"/>
    </row>
    <row r="19" spans="1:14" s="6" customFormat="1" x14ac:dyDescent="0.25">
      <c r="B19" s="15" t="s">
        <v>9</v>
      </c>
      <c r="C19" s="48"/>
      <c r="D19" s="16"/>
      <c r="E19" s="16"/>
      <c r="F19" s="42"/>
      <c r="G19" s="18" t="s">
        <v>170</v>
      </c>
      <c r="H19" s="15" t="s">
        <v>52</v>
      </c>
      <c r="I19" s="16"/>
      <c r="J19" s="99"/>
      <c r="K19" s="46" t="s">
        <v>191</v>
      </c>
      <c r="L19" s="94"/>
      <c r="N19" s="17"/>
    </row>
    <row r="20" spans="1:14" s="6" customFormat="1" x14ac:dyDescent="0.25">
      <c r="B20" s="15" t="s">
        <v>10</v>
      </c>
      <c r="C20" s="48"/>
      <c r="D20" s="16"/>
      <c r="E20" s="16"/>
      <c r="F20" s="42"/>
      <c r="G20" s="18" t="s">
        <v>171</v>
      </c>
      <c r="H20" s="15" t="s">
        <v>178</v>
      </c>
      <c r="I20" s="16"/>
      <c r="J20" s="99"/>
      <c r="K20" s="46" t="s">
        <v>199</v>
      </c>
      <c r="L20" s="94"/>
      <c r="N20" s="17"/>
    </row>
    <row r="21" spans="1:14" s="6" customFormat="1" x14ac:dyDescent="0.25">
      <c r="B21" s="15" t="s">
        <v>13</v>
      </c>
      <c r="C21" s="48"/>
      <c r="D21" s="16"/>
      <c r="E21" s="16"/>
      <c r="F21" s="42"/>
      <c r="G21" s="18" t="s">
        <v>172</v>
      </c>
      <c r="H21" s="15" t="s">
        <v>179</v>
      </c>
      <c r="I21" s="16"/>
      <c r="J21" s="99"/>
      <c r="K21" s="46" t="s">
        <v>199</v>
      </c>
      <c r="L21" s="94"/>
      <c r="N21" s="17"/>
    </row>
    <row r="22" spans="1:14" s="6" customFormat="1" x14ac:dyDescent="0.25">
      <c r="B22" s="15" t="s">
        <v>25</v>
      </c>
      <c r="C22" s="48"/>
      <c r="D22" s="16"/>
      <c r="E22" s="16"/>
      <c r="F22" s="42"/>
      <c r="G22" s="18" t="s">
        <v>173</v>
      </c>
      <c r="H22" s="15" t="s">
        <v>180</v>
      </c>
      <c r="I22" s="16"/>
      <c r="J22" s="99"/>
      <c r="K22" s="46" t="s">
        <v>199</v>
      </c>
      <c r="L22" s="94"/>
      <c r="N22" s="17"/>
    </row>
    <row r="23" spans="1:14" s="6" customFormat="1" x14ac:dyDescent="0.25">
      <c r="B23" s="15" t="s">
        <v>164</v>
      </c>
      <c r="C23" s="48"/>
      <c r="D23" s="16"/>
      <c r="E23" s="16"/>
      <c r="F23" s="42"/>
      <c r="G23" s="18" t="s">
        <v>174</v>
      </c>
      <c r="H23" s="15"/>
      <c r="I23" s="16"/>
      <c r="J23" s="99"/>
      <c r="K23" s="46"/>
      <c r="L23" s="94"/>
      <c r="M23" s="31"/>
      <c r="N23" s="17"/>
    </row>
    <row r="24" spans="1:14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12"/>
      <c r="L24" s="94"/>
    </row>
    <row r="25" spans="1:14" s="6" customFormat="1" ht="27.6" x14ac:dyDescent="0.25">
      <c r="B25" s="37" t="s">
        <v>55</v>
      </c>
      <c r="C25" s="37" t="s">
        <v>56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37" t="s">
        <v>57</v>
      </c>
      <c r="J25" s="37" t="s">
        <v>58</v>
      </c>
      <c r="K25" s="14" t="s">
        <v>5</v>
      </c>
      <c r="L25" s="94"/>
    </row>
    <row r="26" spans="1:14" s="6" customFormat="1" ht="33" customHeight="1" x14ac:dyDescent="0.25">
      <c r="A26" s="94"/>
      <c r="B26" s="19">
        <v>1</v>
      </c>
      <c r="C26" s="49">
        <v>38</v>
      </c>
      <c r="D26" s="20">
        <v>203867</v>
      </c>
      <c r="E26" s="21" t="s">
        <v>154</v>
      </c>
      <c r="F26" s="43">
        <v>1992</v>
      </c>
      <c r="G26" s="38" t="s">
        <v>17</v>
      </c>
      <c r="H26" s="33" t="s">
        <v>200</v>
      </c>
      <c r="I26" s="102">
        <v>2.3194444444444442E-4</v>
      </c>
      <c r="J26" s="105"/>
      <c r="K26" s="128" t="s">
        <v>196</v>
      </c>
      <c r="L26" s="94"/>
      <c r="M26" s="94"/>
    </row>
    <row r="27" spans="1:14" s="6" customFormat="1" ht="33" customHeight="1" x14ac:dyDescent="0.25">
      <c r="A27" s="94"/>
      <c r="B27" s="22">
        <v>2</v>
      </c>
      <c r="C27" s="50">
        <v>35</v>
      </c>
      <c r="D27" s="23">
        <v>202517</v>
      </c>
      <c r="E27" s="24" t="s">
        <v>120</v>
      </c>
      <c r="F27" s="44">
        <v>1993</v>
      </c>
      <c r="G27" s="39" t="s">
        <v>17</v>
      </c>
      <c r="H27" s="32" t="s">
        <v>202</v>
      </c>
      <c r="I27" s="103">
        <v>2.4062499999999998E-4</v>
      </c>
      <c r="J27" s="106">
        <f>I27-$I$26</f>
        <v>8.6805555555555572E-6</v>
      </c>
      <c r="K27" s="129" t="s">
        <v>196</v>
      </c>
      <c r="L27" s="94"/>
      <c r="M27" s="94"/>
    </row>
    <row r="28" spans="1:14" s="6" customFormat="1" ht="33" customHeight="1" x14ac:dyDescent="0.25">
      <c r="A28" s="94"/>
      <c r="B28" s="22">
        <v>3</v>
      </c>
      <c r="C28" s="50">
        <v>44</v>
      </c>
      <c r="D28" s="23">
        <v>202346</v>
      </c>
      <c r="E28" s="24" t="s">
        <v>126</v>
      </c>
      <c r="F28" s="44">
        <v>1986</v>
      </c>
      <c r="G28" s="39" t="s">
        <v>65</v>
      </c>
      <c r="H28" s="32" t="s">
        <v>219</v>
      </c>
      <c r="I28" s="103">
        <v>2.4074074074074077E-4</v>
      </c>
      <c r="J28" s="106">
        <f t="shared" ref="J28:J40" si="0">I28-$I$26</f>
        <v>8.7962962962963515E-6</v>
      </c>
      <c r="K28" s="129" t="s">
        <v>196</v>
      </c>
      <c r="L28" s="94"/>
      <c r="M28" s="94"/>
    </row>
    <row r="29" spans="1:14" s="6" customFormat="1" ht="33" customHeight="1" x14ac:dyDescent="0.25">
      <c r="A29" s="94"/>
      <c r="B29" s="22">
        <v>4</v>
      </c>
      <c r="C29" s="50">
        <v>31</v>
      </c>
      <c r="D29" s="23">
        <v>200113</v>
      </c>
      <c r="E29" s="24" t="s">
        <v>136</v>
      </c>
      <c r="F29" s="44">
        <v>1983</v>
      </c>
      <c r="G29" s="39" t="s">
        <v>65</v>
      </c>
      <c r="H29" s="32" t="s">
        <v>220</v>
      </c>
      <c r="I29" s="103">
        <v>2.4537037037037035E-4</v>
      </c>
      <c r="J29" s="106">
        <f t="shared" si="0"/>
        <v>1.3425925925925926E-5</v>
      </c>
      <c r="K29" s="129" t="s">
        <v>196</v>
      </c>
      <c r="L29" s="94"/>
      <c r="M29" s="94"/>
    </row>
    <row r="30" spans="1:14" s="6" customFormat="1" ht="33" customHeight="1" x14ac:dyDescent="0.25">
      <c r="A30" s="94"/>
      <c r="B30" s="22">
        <v>5</v>
      </c>
      <c r="C30" s="50">
        <v>39</v>
      </c>
      <c r="D30" s="23">
        <v>201311</v>
      </c>
      <c r="E30" s="24" t="s">
        <v>107</v>
      </c>
      <c r="F30" s="44">
        <v>1987</v>
      </c>
      <c r="G30" s="39" t="s">
        <v>17</v>
      </c>
      <c r="H30" s="32" t="s">
        <v>200</v>
      </c>
      <c r="I30" s="103">
        <v>2.5000000000000006E-4</v>
      </c>
      <c r="J30" s="106">
        <f t="shared" si="0"/>
        <v>1.8055555555555636E-5</v>
      </c>
      <c r="K30" s="129" t="s">
        <v>196</v>
      </c>
      <c r="L30" s="94"/>
      <c r="M30" s="94"/>
    </row>
    <row r="31" spans="1:14" s="6" customFormat="1" ht="33" customHeight="1" x14ac:dyDescent="0.25">
      <c r="A31" s="94"/>
      <c r="B31" s="22">
        <v>6</v>
      </c>
      <c r="C31" s="50">
        <v>42</v>
      </c>
      <c r="D31" s="23">
        <v>201997</v>
      </c>
      <c r="E31" s="24" t="s">
        <v>101</v>
      </c>
      <c r="F31" s="44">
        <v>1996</v>
      </c>
      <c r="G31" s="39" t="s">
        <v>16</v>
      </c>
      <c r="H31" s="32" t="s">
        <v>221</v>
      </c>
      <c r="I31" s="103">
        <v>2.5011574074074069E-4</v>
      </c>
      <c r="J31" s="106">
        <f t="shared" si="0"/>
        <v>1.8171296296296268E-5</v>
      </c>
      <c r="K31" s="129" t="s">
        <v>196</v>
      </c>
      <c r="L31" s="94"/>
      <c r="M31" s="94"/>
    </row>
    <row r="32" spans="1:14" s="6" customFormat="1" ht="33" customHeight="1" x14ac:dyDescent="0.25">
      <c r="A32" s="94"/>
      <c r="B32" s="22">
        <v>7</v>
      </c>
      <c r="C32" s="50">
        <v>32</v>
      </c>
      <c r="D32" s="23">
        <v>204391</v>
      </c>
      <c r="E32" s="24" t="s">
        <v>121</v>
      </c>
      <c r="F32" s="44">
        <v>1994</v>
      </c>
      <c r="G32" s="39" t="s">
        <v>15</v>
      </c>
      <c r="H32" s="32" t="s">
        <v>202</v>
      </c>
      <c r="I32" s="103">
        <v>2.5173611111111111E-4</v>
      </c>
      <c r="J32" s="106">
        <f t="shared" si="0"/>
        <v>1.9791666666666682E-5</v>
      </c>
      <c r="K32" s="129" t="s">
        <v>196</v>
      </c>
      <c r="L32" s="94"/>
      <c r="M32" s="94"/>
    </row>
    <row r="33" spans="1:13" s="6" customFormat="1" ht="33" customHeight="1" x14ac:dyDescent="0.25">
      <c r="A33" s="94"/>
      <c r="B33" s="85">
        <v>8</v>
      </c>
      <c r="C33" s="86">
        <v>36</v>
      </c>
      <c r="D33" s="87">
        <v>202564</v>
      </c>
      <c r="E33" s="88" t="s">
        <v>42</v>
      </c>
      <c r="F33" s="89">
        <v>1995</v>
      </c>
      <c r="G33" s="90" t="s">
        <v>17</v>
      </c>
      <c r="H33" s="91" t="s">
        <v>201</v>
      </c>
      <c r="I33" s="104">
        <v>2.5416666666666665E-4</v>
      </c>
      <c r="J33" s="132">
        <f t="shared" si="0"/>
        <v>2.2222222222222223E-5</v>
      </c>
      <c r="K33" s="141" t="s">
        <v>196</v>
      </c>
      <c r="L33" s="94"/>
      <c r="M33" s="94"/>
    </row>
    <row r="34" spans="1:13" s="6" customFormat="1" ht="33" customHeight="1" x14ac:dyDescent="0.25">
      <c r="A34" s="94"/>
      <c r="B34" s="22">
        <v>9</v>
      </c>
      <c r="C34" s="50">
        <v>41</v>
      </c>
      <c r="D34" s="23">
        <v>202275</v>
      </c>
      <c r="E34" s="24" t="s">
        <v>140</v>
      </c>
      <c r="F34" s="44">
        <v>1996</v>
      </c>
      <c r="G34" s="39" t="s">
        <v>17</v>
      </c>
      <c r="H34" s="32" t="s">
        <v>208</v>
      </c>
      <c r="I34" s="103">
        <v>2.5694444444444446E-4</v>
      </c>
      <c r="J34" s="106">
        <f t="shared" si="0"/>
        <v>2.5000000000000038E-5</v>
      </c>
      <c r="K34" s="129" t="s">
        <v>196</v>
      </c>
      <c r="L34" s="94"/>
      <c r="M34" s="94"/>
    </row>
    <row r="35" spans="1:13" s="6" customFormat="1" ht="33" customHeight="1" x14ac:dyDescent="0.25">
      <c r="A35" s="94"/>
      <c r="B35" s="22">
        <v>10</v>
      </c>
      <c r="C35" s="50">
        <v>34</v>
      </c>
      <c r="D35" s="23">
        <v>203869</v>
      </c>
      <c r="E35" s="24" t="s">
        <v>141</v>
      </c>
      <c r="F35" s="44">
        <v>1973</v>
      </c>
      <c r="G35" s="39" t="s">
        <v>15</v>
      </c>
      <c r="H35" s="32" t="s">
        <v>208</v>
      </c>
      <c r="I35" s="103">
        <v>2.5972222222222222E-4</v>
      </c>
      <c r="J35" s="106">
        <f t="shared" si="0"/>
        <v>2.7777777777777799E-5</v>
      </c>
      <c r="K35" s="141" t="s">
        <v>196</v>
      </c>
      <c r="L35" s="94"/>
      <c r="M35" s="94"/>
    </row>
    <row r="36" spans="1:13" s="6" customFormat="1" ht="33" customHeight="1" x14ac:dyDescent="0.25">
      <c r="A36" s="94"/>
      <c r="B36" s="22">
        <v>11</v>
      </c>
      <c r="C36" s="50">
        <v>37</v>
      </c>
      <c r="D36" s="23">
        <v>202563</v>
      </c>
      <c r="E36" s="24" t="s">
        <v>43</v>
      </c>
      <c r="F36" s="44">
        <v>1995</v>
      </c>
      <c r="G36" s="39" t="s">
        <v>17</v>
      </c>
      <c r="H36" s="32" t="s">
        <v>201</v>
      </c>
      <c r="I36" s="103">
        <v>2.6481481481481478E-4</v>
      </c>
      <c r="J36" s="106">
        <f t="shared" si="0"/>
        <v>3.2870370370370361E-5</v>
      </c>
      <c r="K36" s="129" t="s">
        <v>196</v>
      </c>
      <c r="L36" s="94"/>
      <c r="M36" s="94"/>
    </row>
    <row r="37" spans="1:13" s="6" customFormat="1" ht="33" customHeight="1" x14ac:dyDescent="0.25">
      <c r="A37" s="94"/>
      <c r="B37" s="22">
        <v>12</v>
      </c>
      <c r="C37" s="50">
        <v>40</v>
      </c>
      <c r="D37" s="23">
        <v>203866</v>
      </c>
      <c r="E37" s="24" t="s">
        <v>46</v>
      </c>
      <c r="F37" s="44">
        <v>1994</v>
      </c>
      <c r="G37" s="39" t="s">
        <v>16</v>
      </c>
      <c r="H37" s="32" t="s">
        <v>201</v>
      </c>
      <c r="I37" s="103">
        <v>2.6585648148148144E-4</v>
      </c>
      <c r="J37" s="106">
        <f t="shared" si="0"/>
        <v>3.3912037037037022E-5</v>
      </c>
      <c r="K37" s="141" t="s">
        <v>196</v>
      </c>
      <c r="L37" s="94"/>
      <c r="M37" s="94"/>
    </row>
    <row r="38" spans="1:13" s="6" customFormat="1" ht="33" customHeight="1" x14ac:dyDescent="0.25">
      <c r="A38" s="94"/>
      <c r="B38" s="22">
        <v>13</v>
      </c>
      <c r="C38" s="50">
        <v>33</v>
      </c>
      <c r="D38" s="23">
        <v>200254</v>
      </c>
      <c r="E38" s="24" t="s">
        <v>109</v>
      </c>
      <c r="F38" s="44">
        <v>1988</v>
      </c>
      <c r="G38" s="39" t="s">
        <v>65</v>
      </c>
      <c r="H38" s="32" t="s">
        <v>222</v>
      </c>
      <c r="I38" s="103">
        <v>2.693287037037037E-4</v>
      </c>
      <c r="J38" s="106">
        <f t="shared" si="0"/>
        <v>3.7384259259259277E-5</v>
      </c>
      <c r="K38" s="129" t="s">
        <v>196</v>
      </c>
      <c r="L38" s="94"/>
      <c r="M38" s="94"/>
    </row>
    <row r="39" spans="1:13" s="6" customFormat="1" ht="33" customHeight="1" x14ac:dyDescent="0.25">
      <c r="A39" s="94"/>
      <c r="B39" s="22">
        <v>14</v>
      </c>
      <c r="C39" s="50">
        <v>45</v>
      </c>
      <c r="D39" s="23">
        <v>201782</v>
      </c>
      <c r="E39" s="24" t="s">
        <v>69</v>
      </c>
      <c r="F39" s="44">
        <v>1971</v>
      </c>
      <c r="G39" s="39" t="s">
        <v>15</v>
      </c>
      <c r="H39" s="32" t="s">
        <v>208</v>
      </c>
      <c r="I39" s="103">
        <v>2.8252314814814812E-4</v>
      </c>
      <c r="J39" s="106">
        <f t="shared" si="0"/>
        <v>5.0578703703703696E-5</v>
      </c>
      <c r="K39" s="141" t="s">
        <v>196</v>
      </c>
      <c r="L39" s="94"/>
      <c r="M39" s="94"/>
    </row>
    <row r="40" spans="1:13" s="6" customFormat="1" ht="33" customHeight="1" x14ac:dyDescent="0.25">
      <c r="A40" s="94"/>
      <c r="B40" s="22">
        <v>15</v>
      </c>
      <c r="C40" s="50">
        <v>43</v>
      </c>
      <c r="D40" s="23">
        <v>202119</v>
      </c>
      <c r="E40" s="24" t="s">
        <v>93</v>
      </c>
      <c r="F40" s="44">
        <v>1996</v>
      </c>
      <c r="G40" s="39" t="s">
        <v>16</v>
      </c>
      <c r="H40" s="32" t="s">
        <v>223</v>
      </c>
      <c r="I40" s="101">
        <v>2.8553240740740741E-4</v>
      </c>
      <c r="J40" s="106">
        <f t="shared" si="0"/>
        <v>5.3587962962962991E-5</v>
      </c>
      <c r="K40" s="129" t="s">
        <v>196</v>
      </c>
      <c r="L40" s="94"/>
      <c r="M40" s="94"/>
    </row>
    <row r="41" spans="1:13" s="6" customFormat="1" ht="14.4" x14ac:dyDescent="0.25">
      <c r="B41" s="194"/>
      <c r="C41" s="194"/>
      <c r="D41" s="194"/>
      <c r="E41" s="194"/>
      <c r="F41" s="194"/>
      <c r="G41" s="194"/>
      <c r="H41" s="194"/>
      <c r="I41" s="194"/>
      <c r="J41" s="194"/>
      <c r="K41" s="194"/>
    </row>
    <row r="42" spans="1:13" s="6" customFormat="1" ht="12.6" customHeight="1" x14ac:dyDescent="0.25">
      <c r="B42" s="196" t="s">
        <v>59</v>
      </c>
      <c r="C42" s="196"/>
      <c r="D42" s="196"/>
      <c r="E42" s="196"/>
      <c r="F42" s="196"/>
      <c r="G42" s="196"/>
      <c r="H42" s="202" t="s">
        <v>60</v>
      </c>
      <c r="I42" s="203"/>
      <c r="J42" s="203"/>
      <c r="K42" s="204"/>
    </row>
    <row r="43" spans="1:13" s="6" customFormat="1" ht="12.6" customHeight="1" x14ac:dyDescent="0.25">
      <c r="B43" s="192" t="s">
        <v>165</v>
      </c>
      <c r="C43" s="192"/>
      <c r="D43" s="192"/>
      <c r="E43" s="192"/>
      <c r="F43" s="192"/>
      <c r="G43" s="192"/>
      <c r="H43" s="184" t="s">
        <v>190</v>
      </c>
      <c r="I43" s="185"/>
      <c r="J43" s="185"/>
      <c r="K43" s="186"/>
    </row>
    <row r="44" spans="1:13" s="6" customFormat="1" ht="12.6" customHeight="1" x14ac:dyDescent="0.25">
      <c r="B44" s="193" t="s">
        <v>218</v>
      </c>
      <c r="C44" s="193"/>
      <c r="D44" s="193"/>
      <c r="E44" s="193"/>
      <c r="F44" s="193"/>
      <c r="G44" s="193"/>
      <c r="H44" s="187" t="s">
        <v>224</v>
      </c>
      <c r="I44" s="188"/>
      <c r="J44" s="188"/>
      <c r="K44" s="189"/>
    </row>
    <row r="45" spans="1:13" s="6" customFormat="1" ht="15.6" customHeight="1" x14ac:dyDescent="0.25">
      <c r="B45" s="194"/>
      <c r="C45" s="194"/>
      <c r="D45" s="194"/>
      <c r="E45" s="194"/>
      <c r="F45" s="194"/>
      <c r="G45" s="194"/>
      <c r="H45" s="195"/>
      <c r="I45" s="195"/>
      <c r="J45" s="195"/>
      <c r="K45" s="195"/>
    </row>
    <row r="46" spans="1:13" s="6" customFormat="1" x14ac:dyDescent="0.25">
      <c r="B46" s="196" t="s">
        <v>61</v>
      </c>
      <c r="C46" s="196"/>
      <c r="D46" s="196"/>
      <c r="E46" s="196"/>
      <c r="F46" s="196"/>
      <c r="G46" s="196"/>
      <c r="H46" s="190" t="s">
        <v>62</v>
      </c>
      <c r="I46" s="190"/>
      <c r="J46" s="190"/>
      <c r="K46" s="190"/>
    </row>
    <row r="47" spans="1:13" s="6" customFormat="1" ht="30" customHeight="1" x14ac:dyDescent="0.25">
      <c r="B47" s="193"/>
      <c r="C47" s="193"/>
      <c r="D47" s="193"/>
      <c r="E47" s="193"/>
      <c r="F47" s="193"/>
      <c r="G47" s="193"/>
      <c r="H47" s="191"/>
      <c r="I47" s="191"/>
      <c r="J47" s="191"/>
      <c r="K47" s="191"/>
    </row>
    <row r="48" spans="1:13" s="6" customFormat="1" x14ac:dyDescent="0.25">
      <c r="B48" s="193" t="s">
        <v>176</v>
      </c>
      <c r="C48" s="193"/>
      <c r="D48" s="193"/>
      <c r="E48" s="193"/>
      <c r="F48" s="193"/>
      <c r="G48" s="193"/>
      <c r="H48" s="191" t="s">
        <v>177</v>
      </c>
      <c r="I48" s="191"/>
      <c r="J48" s="191"/>
      <c r="K48" s="191"/>
    </row>
  </sheetData>
  <sortState ref="A26:O40">
    <sortCondition ref="B26:B40"/>
  </sortState>
  <mergeCells count="28">
    <mergeCell ref="B6:K6"/>
    <mergeCell ref="B1:K1"/>
    <mergeCell ref="B2:K2"/>
    <mergeCell ref="B3:K3"/>
    <mergeCell ref="B4:K4"/>
    <mergeCell ref="B5:K5"/>
    <mergeCell ref="B43:G43"/>
    <mergeCell ref="H43:K43"/>
    <mergeCell ref="B7:K7"/>
    <mergeCell ref="B8:K8"/>
    <mergeCell ref="B9:K9"/>
    <mergeCell ref="B11:K11"/>
    <mergeCell ref="B12:K12"/>
    <mergeCell ref="B13:K13"/>
    <mergeCell ref="B18:G18"/>
    <mergeCell ref="H18:K18"/>
    <mergeCell ref="B41:K41"/>
    <mergeCell ref="B42:G42"/>
    <mergeCell ref="H42:K42"/>
    <mergeCell ref="B48:G48"/>
    <mergeCell ref="H48:K48"/>
    <mergeCell ref="B44:G44"/>
    <mergeCell ref="H44:K44"/>
    <mergeCell ref="B45:K45"/>
    <mergeCell ref="B46:G46"/>
    <mergeCell ref="H46:K46"/>
    <mergeCell ref="B47:G47"/>
    <mergeCell ref="H47:K47"/>
  </mergeCells>
  <conditionalFormatting sqref="K26">
    <cfRule type="cellIs" dxfId="83" priority="24" operator="equal">
      <formula>"ЖК"</formula>
    </cfRule>
  </conditionalFormatting>
  <conditionalFormatting sqref="K26">
    <cfRule type="cellIs" dxfId="82" priority="23" operator="equal">
      <formula>"ПП"</formula>
    </cfRule>
  </conditionalFormatting>
  <conditionalFormatting sqref="K27 K30">
    <cfRule type="cellIs" dxfId="81" priority="14" operator="equal">
      <formula>"ЖК"</formula>
    </cfRule>
  </conditionalFormatting>
  <conditionalFormatting sqref="K27 K30">
    <cfRule type="cellIs" dxfId="80" priority="13" operator="equal">
      <formula>"ПП"</formula>
    </cfRule>
  </conditionalFormatting>
  <conditionalFormatting sqref="K31:K32 K34 K36 K38 K40">
    <cfRule type="cellIs" dxfId="79" priority="12" operator="equal">
      <formula>"ЖК"</formula>
    </cfRule>
  </conditionalFormatting>
  <conditionalFormatting sqref="K31:K32 K34 K36 K38 K40">
    <cfRule type="cellIs" dxfId="78" priority="11" operator="equal">
      <formula>"ПП"</formula>
    </cfRule>
  </conditionalFormatting>
  <conditionalFormatting sqref="K28">
    <cfRule type="cellIs" dxfId="77" priority="10" operator="equal">
      <formula>"ЖК"</formula>
    </cfRule>
  </conditionalFormatting>
  <conditionalFormatting sqref="K28">
    <cfRule type="cellIs" dxfId="76" priority="9" operator="equal">
      <formula>"ПП"</formula>
    </cfRule>
  </conditionalFormatting>
  <conditionalFormatting sqref="K29">
    <cfRule type="cellIs" dxfId="75" priority="8" operator="equal">
      <formula>"ЖК"</formula>
    </cfRule>
  </conditionalFormatting>
  <conditionalFormatting sqref="K29">
    <cfRule type="cellIs" dxfId="74" priority="7" operator="equal">
      <formula>"ПП"</formula>
    </cfRule>
  </conditionalFormatting>
  <conditionalFormatting sqref="K33 K35 K37 K39">
    <cfRule type="cellIs" dxfId="73" priority="4" operator="equal">
      <formula>"ЖК"</formula>
    </cfRule>
  </conditionalFormatting>
  <conditionalFormatting sqref="K33 K35 K37 K39">
    <cfRule type="cellIs" dxfId="72" priority="3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70" fitToHeight="0" orientation="portrait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59"/>
  <sheetViews>
    <sheetView view="pageBreakPreview" topLeftCell="A40" zoomScale="70" zoomScaleNormal="85" zoomScaleSheetLayoutView="70" workbookViewId="0">
      <selection activeCell="B56" sqref="B56:K56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32.44140625" style="3" customWidth="1"/>
    <col min="9" max="10" width="12.88671875" style="3" customWidth="1"/>
    <col min="11" max="11" width="7.6640625" style="1" customWidth="1"/>
    <col min="12" max="12" width="9.109375" style="3"/>
    <col min="13" max="16384" width="9.109375" style="1"/>
  </cols>
  <sheetData>
    <row r="1" spans="2:12" x14ac:dyDescent="0.25">
      <c r="B1" s="197" t="s">
        <v>169</v>
      </c>
      <c r="C1" s="179"/>
      <c r="D1" s="179"/>
      <c r="E1" s="179"/>
      <c r="F1" s="179"/>
      <c r="G1" s="179"/>
      <c r="H1" s="179"/>
      <c r="I1" s="179"/>
      <c r="J1" s="179"/>
      <c r="K1" s="198"/>
    </row>
    <row r="2" spans="2:12" x14ac:dyDescent="0.25">
      <c r="B2" s="175" t="s">
        <v>6</v>
      </c>
      <c r="C2" s="176"/>
      <c r="D2" s="176"/>
      <c r="E2" s="176"/>
      <c r="F2" s="176"/>
      <c r="G2" s="176"/>
      <c r="H2" s="176"/>
      <c r="I2" s="176"/>
      <c r="J2" s="176"/>
      <c r="K2" s="177"/>
    </row>
    <row r="3" spans="2:12" x14ac:dyDescent="0.25">
      <c r="B3" s="175" t="s">
        <v>29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2:12" x14ac:dyDescent="0.25">
      <c r="B4" s="175" t="s">
        <v>28</v>
      </c>
      <c r="C4" s="176"/>
      <c r="D4" s="176"/>
      <c r="E4" s="176"/>
      <c r="F4" s="176"/>
      <c r="G4" s="176"/>
      <c r="H4" s="176"/>
      <c r="I4" s="176"/>
      <c r="J4" s="176"/>
      <c r="K4" s="177"/>
    </row>
    <row r="5" spans="2:12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7"/>
    </row>
    <row r="6" spans="2:12" ht="3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2:12" ht="25.8" x14ac:dyDescent="0.25">
      <c r="B7" s="199" t="s">
        <v>30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12" ht="25.8" x14ac:dyDescent="0.25">
      <c r="B8" s="199" t="s">
        <v>31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2:12" ht="4.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2:12" ht="3" customHeight="1" x14ac:dyDescent="0.25">
      <c r="B10" s="95"/>
      <c r="C10" s="95"/>
      <c r="D10" s="95"/>
      <c r="E10" s="28"/>
      <c r="F10" s="95"/>
      <c r="G10" s="95"/>
      <c r="H10" s="95"/>
      <c r="I10" s="95"/>
      <c r="J10" s="95"/>
      <c r="K10" s="28"/>
    </row>
    <row r="11" spans="2:12" ht="18" x14ac:dyDescent="0.25">
      <c r="B11" s="181" t="s">
        <v>195</v>
      </c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2" ht="33" customHeight="1" x14ac:dyDescent="0.25">
      <c r="B12" s="200" t="s">
        <v>188</v>
      </c>
      <c r="C12" s="201"/>
      <c r="D12" s="201"/>
      <c r="E12" s="201"/>
      <c r="F12" s="201"/>
      <c r="G12" s="201"/>
      <c r="H12" s="201"/>
      <c r="I12" s="201"/>
      <c r="J12" s="201"/>
      <c r="K12" s="201"/>
    </row>
    <row r="13" spans="2:12" ht="21" x14ac:dyDescent="0.25">
      <c r="B13" s="178" t="s">
        <v>247</v>
      </c>
      <c r="C13" s="178"/>
      <c r="D13" s="178"/>
      <c r="E13" s="178"/>
      <c r="F13" s="178"/>
      <c r="G13" s="178"/>
      <c r="H13" s="178"/>
      <c r="I13" s="178"/>
      <c r="J13" s="178"/>
      <c r="K13" s="178"/>
    </row>
    <row r="14" spans="2:12" ht="2.25" customHeight="1" x14ac:dyDescent="0.25">
      <c r="B14" s="45"/>
      <c r="C14" s="45"/>
      <c r="D14" s="45"/>
      <c r="E14" s="29"/>
      <c r="F14" s="45"/>
      <c r="G14" s="45"/>
      <c r="H14" s="45"/>
      <c r="I14" s="45"/>
      <c r="J14" s="45"/>
      <c r="K14" s="29"/>
    </row>
    <row r="15" spans="2:12" s="7" customFormat="1" x14ac:dyDescent="0.25">
      <c r="B15" s="13" t="s">
        <v>27</v>
      </c>
      <c r="C15" s="47"/>
      <c r="D15" s="11"/>
      <c r="E15" s="11"/>
      <c r="F15" s="95"/>
      <c r="G15" s="95"/>
      <c r="H15" s="11"/>
      <c r="I15" s="11"/>
      <c r="J15" s="11"/>
      <c r="K15" s="40" t="s">
        <v>193</v>
      </c>
      <c r="L15" s="36"/>
    </row>
    <row r="16" spans="2:12" s="6" customFormat="1" x14ac:dyDescent="0.25">
      <c r="B16" s="8" t="s">
        <v>187</v>
      </c>
      <c r="C16" s="9"/>
      <c r="D16" s="10"/>
      <c r="E16" s="10"/>
      <c r="F16" s="45"/>
      <c r="G16" s="45"/>
      <c r="H16" s="9"/>
      <c r="I16" s="10"/>
      <c r="J16" s="10"/>
      <c r="K16" s="41" t="s">
        <v>189</v>
      </c>
      <c r="L16" s="94"/>
    </row>
    <row r="17" spans="1:14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12"/>
      <c r="L17" s="94"/>
    </row>
    <row r="18" spans="1:14" s="6" customFormat="1" x14ac:dyDescent="0.25">
      <c r="B18" s="171" t="s">
        <v>7</v>
      </c>
      <c r="C18" s="171"/>
      <c r="D18" s="171"/>
      <c r="E18" s="171"/>
      <c r="F18" s="171"/>
      <c r="G18" s="171"/>
      <c r="H18" s="171" t="s">
        <v>8</v>
      </c>
      <c r="I18" s="171"/>
      <c r="J18" s="171"/>
      <c r="K18" s="171"/>
      <c r="L18" s="94"/>
    </row>
    <row r="19" spans="1:14" s="6" customFormat="1" x14ac:dyDescent="0.25">
      <c r="B19" s="15" t="s">
        <v>9</v>
      </c>
      <c r="C19" s="48"/>
      <c r="D19" s="16"/>
      <c r="E19" s="16"/>
      <c r="F19" s="42"/>
      <c r="G19" s="18" t="s">
        <v>170</v>
      </c>
      <c r="H19" s="15" t="s">
        <v>52</v>
      </c>
      <c r="I19" s="16"/>
      <c r="J19" s="99"/>
      <c r="K19" s="46" t="s">
        <v>191</v>
      </c>
      <c r="L19" s="94"/>
      <c r="N19" s="17"/>
    </row>
    <row r="20" spans="1:14" s="6" customFormat="1" x14ac:dyDescent="0.25">
      <c r="B20" s="15" t="s">
        <v>10</v>
      </c>
      <c r="C20" s="48"/>
      <c r="D20" s="16"/>
      <c r="E20" s="16"/>
      <c r="F20" s="42"/>
      <c r="G20" s="18" t="s">
        <v>171</v>
      </c>
      <c r="H20" s="15" t="s">
        <v>178</v>
      </c>
      <c r="I20" s="16"/>
      <c r="J20" s="99"/>
      <c r="K20" s="46" t="s">
        <v>199</v>
      </c>
      <c r="L20" s="94"/>
      <c r="N20" s="17"/>
    </row>
    <row r="21" spans="1:14" s="6" customFormat="1" x14ac:dyDescent="0.25">
      <c r="B21" s="15" t="s">
        <v>13</v>
      </c>
      <c r="C21" s="48"/>
      <c r="D21" s="16"/>
      <c r="E21" s="16"/>
      <c r="F21" s="42"/>
      <c r="G21" s="18" t="s">
        <v>172</v>
      </c>
      <c r="H21" s="15" t="s">
        <v>179</v>
      </c>
      <c r="I21" s="16"/>
      <c r="J21" s="99"/>
      <c r="K21" s="46" t="s">
        <v>199</v>
      </c>
      <c r="L21" s="94"/>
      <c r="N21" s="17"/>
    </row>
    <row r="22" spans="1:14" s="6" customFormat="1" x14ac:dyDescent="0.25">
      <c r="B22" s="15" t="s">
        <v>25</v>
      </c>
      <c r="C22" s="48"/>
      <c r="D22" s="16"/>
      <c r="E22" s="16"/>
      <c r="F22" s="42"/>
      <c r="G22" s="18" t="s">
        <v>173</v>
      </c>
      <c r="H22" s="15" t="s">
        <v>180</v>
      </c>
      <c r="I22" s="16"/>
      <c r="J22" s="99"/>
      <c r="K22" s="46" t="s">
        <v>199</v>
      </c>
      <c r="L22" s="94"/>
      <c r="N22" s="17"/>
    </row>
    <row r="23" spans="1:14" s="6" customFormat="1" x14ac:dyDescent="0.25">
      <c r="B23" s="15" t="s">
        <v>164</v>
      </c>
      <c r="C23" s="48"/>
      <c r="D23" s="16"/>
      <c r="E23" s="16"/>
      <c r="F23" s="42"/>
      <c r="G23" s="18" t="s">
        <v>174</v>
      </c>
      <c r="H23" s="15"/>
      <c r="I23" s="16"/>
      <c r="J23" s="99"/>
      <c r="K23" s="46"/>
      <c r="L23" s="94"/>
      <c r="M23" s="31"/>
      <c r="N23" s="17"/>
    </row>
    <row r="24" spans="1:14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12"/>
      <c r="L24" s="94"/>
    </row>
    <row r="25" spans="1:14" s="6" customFormat="1" ht="27.6" x14ac:dyDescent="0.25">
      <c r="B25" s="37" t="s">
        <v>55</v>
      </c>
      <c r="C25" s="37" t="s">
        <v>56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37" t="s">
        <v>57</v>
      </c>
      <c r="J25" s="37" t="s">
        <v>58</v>
      </c>
      <c r="K25" s="14" t="s">
        <v>5</v>
      </c>
      <c r="L25" s="94"/>
    </row>
    <row r="26" spans="1:14" s="6" customFormat="1" ht="24" customHeight="1" x14ac:dyDescent="0.25">
      <c r="A26" s="94"/>
      <c r="B26" s="19">
        <v>1</v>
      </c>
      <c r="C26" s="49">
        <v>53</v>
      </c>
      <c r="D26" s="20">
        <v>106804</v>
      </c>
      <c r="E26" s="21" t="s">
        <v>113</v>
      </c>
      <c r="F26" s="43">
        <v>1998</v>
      </c>
      <c r="G26" s="38" t="s">
        <v>15</v>
      </c>
      <c r="H26" s="33" t="s">
        <v>205</v>
      </c>
      <c r="I26" s="102">
        <v>2.0300925925925925E-4</v>
      </c>
      <c r="J26" s="105"/>
      <c r="K26" s="128" t="s">
        <v>196</v>
      </c>
      <c r="L26" s="94"/>
      <c r="M26" s="94"/>
    </row>
    <row r="27" spans="1:14" s="6" customFormat="1" ht="24" customHeight="1" x14ac:dyDescent="0.25">
      <c r="A27" s="94"/>
      <c r="B27" s="22">
        <v>2</v>
      </c>
      <c r="C27" s="50">
        <v>57</v>
      </c>
      <c r="D27" s="23">
        <v>108278</v>
      </c>
      <c r="E27" s="24" t="s">
        <v>103</v>
      </c>
      <c r="F27" s="44">
        <v>1998</v>
      </c>
      <c r="G27" s="39" t="s">
        <v>15</v>
      </c>
      <c r="H27" s="32" t="s">
        <v>200</v>
      </c>
      <c r="I27" s="103">
        <v>2.0509259259259257E-4</v>
      </c>
      <c r="J27" s="106">
        <f>I27-$I$26</f>
        <v>2.0833333333333207E-6</v>
      </c>
      <c r="K27" s="129" t="s">
        <v>196</v>
      </c>
      <c r="L27" s="94"/>
      <c r="M27" s="94"/>
    </row>
    <row r="28" spans="1:14" s="6" customFormat="1" ht="24" customHeight="1" x14ac:dyDescent="0.25">
      <c r="A28" s="94"/>
      <c r="B28" s="22">
        <v>3</v>
      </c>
      <c r="C28" s="50">
        <v>58</v>
      </c>
      <c r="D28" s="23">
        <v>105606</v>
      </c>
      <c r="E28" s="24" t="s">
        <v>34</v>
      </c>
      <c r="F28" s="44">
        <v>1998</v>
      </c>
      <c r="G28" s="39" t="s">
        <v>16</v>
      </c>
      <c r="H28" s="32" t="s">
        <v>201</v>
      </c>
      <c r="I28" s="103">
        <v>2.0810185185185187E-4</v>
      </c>
      <c r="J28" s="106">
        <f t="shared" ref="J28:J46" si="0">I28-$I$26</f>
        <v>5.092592592592616E-6</v>
      </c>
      <c r="K28" s="129" t="s">
        <v>196</v>
      </c>
      <c r="L28" s="94"/>
      <c r="M28" s="94"/>
    </row>
    <row r="29" spans="1:14" s="6" customFormat="1" ht="24" customHeight="1" x14ac:dyDescent="0.25">
      <c r="A29" s="94"/>
      <c r="B29" s="22">
        <v>4</v>
      </c>
      <c r="C29" s="50">
        <v>48</v>
      </c>
      <c r="D29" s="23">
        <v>106820</v>
      </c>
      <c r="E29" s="24" t="s">
        <v>114</v>
      </c>
      <c r="F29" s="44">
        <v>1998</v>
      </c>
      <c r="G29" s="39" t="s">
        <v>16</v>
      </c>
      <c r="H29" s="32" t="s">
        <v>205</v>
      </c>
      <c r="I29" s="103">
        <v>2.0914351851851855E-4</v>
      </c>
      <c r="J29" s="106">
        <f t="shared" si="0"/>
        <v>6.1342592592593035E-6</v>
      </c>
      <c r="K29" s="129" t="s">
        <v>196</v>
      </c>
      <c r="L29" s="94"/>
      <c r="M29" s="94"/>
    </row>
    <row r="30" spans="1:14" s="6" customFormat="1" ht="24" customHeight="1" x14ac:dyDescent="0.25">
      <c r="A30" s="94"/>
      <c r="B30" s="22">
        <v>5</v>
      </c>
      <c r="C30" s="50">
        <v>75</v>
      </c>
      <c r="D30" s="23">
        <v>104636</v>
      </c>
      <c r="E30" s="24" t="s">
        <v>68</v>
      </c>
      <c r="F30" s="44">
        <v>1997</v>
      </c>
      <c r="G30" s="39" t="s">
        <v>16</v>
      </c>
      <c r="H30" s="32" t="s">
        <v>208</v>
      </c>
      <c r="I30" s="103">
        <v>2.1145833333333333E-4</v>
      </c>
      <c r="J30" s="106">
        <f t="shared" si="0"/>
        <v>8.4490740740740772E-6</v>
      </c>
      <c r="K30" s="129" t="s">
        <v>196</v>
      </c>
      <c r="L30" s="94"/>
      <c r="M30" s="94"/>
    </row>
    <row r="31" spans="1:14" s="6" customFormat="1" ht="24" customHeight="1" x14ac:dyDescent="0.25">
      <c r="A31" s="94"/>
      <c r="B31" s="22">
        <v>6</v>
      </c>
      <c r="C31" s="50">
        <v>62</v>
      </c>
      <c r="D31" s="23">
        <v>107631</v>
      </c>
      <c r="E31" s="24" t="s">
        <v>80</v>
      </c>
      <c r="F31" s="44">
        <v>1998</v>
      </c>
      <c r="G31" s="39" t="s">
        <v>15</v>
      </c>
      <c r="H31" s="32" t="s">
        <v>225</v>
      </c>
      <c r="I31" s="103">
        <v>2.1284722222222224E-4</v>
      </c>
      <c r="J31" s="106">
        <f t="shared" si="0"/>
        <v>9.8379629629629848E-6</v>
      </c>
      <c r="K31" s="129" t="s">
        <v>196</v>
      </c>
      <c r="L31" s="94"/>
      <c r="M31" s="94"/>
    </row>
    <row r="32" spans="1:14" s="6" customFormat="1" ht="24" customHeight="1" x14ac:dyDescent="0.25">
      <c r="A32" s="94"/>
      <c r="B32" s="22">
        <v>7</v>
      </c>
      <c r="C32" s="50">
        <v>73</v>
      </c>
      <c r="D32" s="23">
        <v>106975</v>
      </c>
      <c r="E32" s="24" t="s">
        <v>72</v>
      </c>
      <c r="F32" s="44">
        <v>2000</v>
      </c>
      <c r="G32" s="39" t="s">
        <v>16</v>
      </c>
      <c r="H32" s="32" t="s">
        <v>214</v>
      </c>
      <c r="I32" s="103">
        <v>2.1481481481481479E-4</v>
      </c>
      <c r="J32" s="106">
        <f t="shared" si="0"/>
        <v>1.1805555555555538E-5</v>
      </c>
      <c r="K32" s="129" t="s">
        <v>196</v>
      </c>
      <c r="L32" s="94"/>
      <c r="M32" s="94"/>
    </row>
    <row r="33" spans="1:13" s="6" customFormat="1" ht="24" customHeight="1" x14ac:dyDescent="0.25">
      <c r="A33" s="94"/>
      <c r="B33" s="22">
        <v>8</v>
      </c>
      <c r="C33" s="50">
        <v>63</v>
      </c>
      <c r="D33" s="23">
        <v>105539</v>
      </c>
      <c r="E33" s="24" t="s">
        <v>129</v>
      </c>
      <c r="F33" s="44">
        <v>1997</v>
      </c>
      <c r="G33" s="39" t="s">
        <v>16</v>
      </c>
      <c r="H33" s="32" t="s">
        <v>210</v>
      </c>
      <c r="I33" s="103">
        <v>2.1631944444444444E-4</v>
      </c>
      <c r="J33" s="106">
        <f t="shared" si="0"/>
        <v>1.3310185185185186E-5</v>
      </c>
      <c r="K33" s="129" t="s">
        <v>196</v>
      </c>
      <c r="L33" s="94"/>
      <c r="M33" s="94"/>
    </row>
    <row r="34" spans="1:13" s="6" customFormat="1" ht="24" customHeight="1" x14ac:dyDescent="0.25">
      <c r="A34" s="94"/>
      <c r="B34" s="22">
        <v>9</v>
      </c>
      <c r="C34" s="50">
        <v>46</v>
      </c>
      <c r="D34" s="23">
        <v>104911</v>
      </c>
      <c r="E34" s="24" t="s">
        <v>134</v>
      </c>
      <c r="F34" s="44">
        <v>1997</v>
      </c>
      <c r="G34" s="39" t="s">
        <v>16</v>
      </c>
      <c r="H34" s="32" t="s">
        <v>226</v>
      </c>
      <c r="I34" s="103">
        <v>2.1643518518518518E-4</v>
      </c>
      <c r="J34" s="106">
        <f t="shared" si="0"/>
        <v>1.3425925925925926E-5</v>
      </c>
      <c r="K34" s="129" t="s">
        <v>196</v>
      </c>
      <c r="L34" s="94"/>
      <c r="M34" s="94"/>
    </row>
    <row r="35" spans="1:13" s="6" customFormat="1" ht="24" customHeight="1" x14ac:dyDescent="0.25">
      <c r="A35" s="94"/>
      <c r="B35" s="22">
        <v>10</v>
      </c>
      <c r="C35" s="50">
        <v>59</v>
      </c>
      <c r="D35" s="23">
        <v>105699</v>
      </c>
      <c r="E35" s="24" t="s">
        <v>157</v>
      </c>
      <c r="F35" s="44">
        <v>1997</v>
      </c>
      <c r="G35" s="39" t="s">
        <v>16</v>
      </c>
      <c r="H35" s="32" t="s">
        <v>200</v>
      </c>
      <c r="I35" s="103">
        <v>2.173611111111111E-4</v>
      </c>
      <c r="J35" s="106">
        <f t="shared" si="0"/>
        <v>1.4351851851851846E-5</v>
      </c>
      <c r="K35" s="129" t="s">
        <v>196</v>
      </c>
      <c r="L35" s="94"/>
      <c r="M35" s="94"/>
    </row>
    <row r="36" spans="1:13" s="6" customFormat="1" ht="24" customHeight="1" x14ac:dyDescent="0.25">
      <c r="A36" s="94"/>
      <c r="B36" s="22">
        <v>11</v>
      </c>
      <c r="C36" s="50">
        <v>72</v>
      </c>
      <c r="D36" s="23">
        <v>107657</v>
      </c>
      <c r="E36" s="24" t="s">
        <v>67</v>
      </c>
      <c r="F36" s="44">
        <v>2000</v>
      </c>
      <c r="G36" s="39" t="s">
        <v>15</v>
      </c>
      <c r="H36" s="32" t="s">
        <v>206</v>
      </c>
      <c r="I36" s="103">
        <v>2.1932870370370368E-4</v>
      </c>
      <c r="J36" s="106">
        <f t="shared" si="0"/>
        <v>1.6319444444444427E-5</v>
      </c>
      <c r="K36" s="129" t="s">
        <v>196</v>
      </c>
      <c r="L36" s="94"/>
      <c r="M36" s="94"/>
    </row>
    <row r="37" spans="1:13" s="6" customFormat="1" ht="24" customHeight="1" x14ac:dyDescent="0.25">
      <c r="A37" s="94"/>
      <c r="B37" s="22">
        <v>12</v>
      </c>
      <c r="C37" s="50">
        <v>70</v>
      </c>
      <c r="D37" s="23">
        <v>106978</v>
      </c>
      <c r="E37" s="24" t="s">
        <v>104</v>
      </c>
      <c r="F37" s="44">
        <v>2000</v>
      </c>
      <c r="G37" s="39" t="s">
        <v>16</v>
      </c>
      <c r="H37" s="32" t="s">
        <v>214</v>
      </c>
      <c r="I37" s="103">
        <v>2.2187499999999999E-4</v>
      </c>
      <c r="J37" s="106">
        <f t="shared" si="0"/>
        <v>1.8865740740740735E-5</v>
      </c>
      <c r="K37" s="129" t="s">
        <v>196</v>
      </c>
      <c r="L37" s="94"/>
      <c r="M37" s="94"/>
    </row>
    <row r="38" spans="1:13" s="6" customFormat="1" ht="24" customHeight="1" x14ac:dyDescent="0.25">
      <c r="A38" s="94"/>
      <c r="B38" s="22">
        <v>13</v>
      </c>
      <c r="C38" s="50">
        <v>55</v>
      </c>
      <c r="D38" s="23">
        <v>107655</v>
      </c>
      <c r="E38" s="24" t="s">
        <v>39</v>
      </c>
      <c r="F38" s="44">
        <v>2000</v>
      </c>
      <c r="G38" s="39" t="s">
        <v>15</v>
      </c>
      <c r="H38" s="32" t="s">
        <v>201</v>
      </c>
      <c r="I38" s="103">
        <v>2.2291666666666665E-4</v>
      </c>
      <c r="J38" s="106">
        <f t="shared" si="0"/>
        <v>1.9907407407407395E-5</v>
      </c>
      <c r="K38" s="129" t="s">
        <v>196</v>
      </c>
      <c r="L38" s="94"/>
      <c r="M38" s="94"/>
    </row>
    <row r="39" spans="1:13" s="6" customFormat="1" ht="24" customHeight="1" x14ac:dyDescent="0.25">
      <c r="A39" s="94"/>
      <c r="B39" s="22">
        <v>14</v>
      </c>
      <c r="C39" s="50">
        <v>60</v>
      </c>
      <c r="D39" s="23">
        <v>107468</v>
      </c>
      <c r="E39" s="24" t="s">
        <v>116</v>
      </c>
      <c r="F39" s="44">
        <v>2000</v>
      </c>
      <c r="G39" s="39" t="s">
        <v>15</v>
      </c>
      <c r="H39" s="32" t="s">
        <v>205</v>
      </c>
      <c r="I39" s="103">
        <v>2.2314814814814818E-4</v>
      </c>
      <c r="J39" s="106">
        <f t="shared" si="0"/>
        <v>2.013888888888893E-5</v>
      </c>
      <c r="K39" s="129" t="s">
        <v>196</v>
      </c>
      <c r="L39" s="94"/>
      <c r="M39" s="94"/>
    </row>
    <row r="40" spans="1:13" s="6" customFormat="1" ht="24" customHeight="1" x14ac:dyDescent="0.25">
      <c r="A40" s="94"/>
      <c r="B40" s="22">
        <v>15</v>
      </c>
      <c r="C40" s="50">
        <v>49</v>
      </c>
      <c r="D40" s="23">
        <v>104907</v>
      </c>
      <c r="E40" s="24" t="s">
        <v>138</v>
      </c>
      <c r="F40" s="44">
        <v>1998</v>
      </c>
      <c r="G40" s="39" t="s">
        <v>16</v>
      </c>
      <c r="H40" s="32" t="s">
        <v>226</v>
      </c>
      <c r="I40" s="103">
        <v>2.2395833333333336E-4</v>
      </c>
      <c r="J40" s="106">
        <f t="shared" si="0"/>
        <v>2.094907407407411E-5</v>
      </c>
      <c r="K40" s="129" t="s">
        <v>196</v>
      </c>
      <c r="L40" s="94"/>
      <c r="M40" s="94"/>
    </row>
    <row r="41" spans="1:13" s="6" customFormat="1" ht="24" customHeight="1" thickBot="1" x14ac:dyDescent="0.3">
      <c r="A41" s="94"/>
      <c r="B41" s="119">
        <v>16</v>
      </c>
      <c r="C41" s="120">
        <v>51</v>
      </c>
      <c r="D41" s="121">
        <v>107022</v>
      </c>
      <c r="E41" s="122" t="s">
        <v>38</v>
      </c>
      <c r="F41" s="123">
        <v>1997</v>
      </c>
      <c r="G41" s="124" t="s">
        <v>16</v>
      </c>
      <c r="H41" s="125" t="s">
        <v>201</v>
      </c>
      <c r="I41" s="104">
        <v>2.2557870370370367E-4</v>
      </c>
      <c r="J41" s="132">
        <f t="shared" si="0"/>
        <v>2.2569444444444416E-5</v>
      </c>
      <c r="K41" s="141" t="s">
        <v>196</v>
      </c>
      <c r="L41" s="94"/>
      <c r="M41" s="94"/>
    </row>
    <row r="42" spans="1:13" s="6" customFormat="1" ht="24" customHeight="1" thickTop="1" x14ac:dyDescent="0.25">
      <c r="A42" s="94"/>
      <c r="B42" s="110">
        <v>17</v>
      </c>
      <c r="C42" s="111">
        <v>56</v>
      </c>
      <c r="D42" s="112">
        <v>106805</v>
      </c>
      <c r="E42" s="113" t="s">
        <v>122</v>
      </c>
      <c r="F42" s="114">
        <v>1997</v>
      </c>
      <c r="G42" s="115" t="s">
        <v>15</v>
      </c>
      <c r="H42" s="116" t="s">
        <v>202</v>
      </c>
      <c r="I42" s="147">
        <v>2.2662037037037033E-4</v>
      </c>
      <c r="J42" s="148">
        <f t="shared" si="0"/>
        <v>2.3611111111111077E-5</v>
      </c>
      <c r="K42" s="149" t="s">
        <v>197</v>
      </c>
      <c r="L42" s="94"/>
      <c r="M42" s="94"/>
    </row>
    <row r="43" spans="1:13" s="6" customFormat="1" ht="24" customHeight="1" x14ac:dyDescent="0.25">
      <c r="A43" s="94"/>
      <c r="B43" s="22">
        <v>20</v>
      </c>
      <c r="C43" s="50">
        <v>50</v>
      </c>
      <c r="D43" s="23">
        <v>104763</v>
      </c>
      <c r="E43" s="24" t="s">
        <v>132</v>
      </c>
      <c r="F43" s="44">
        <v>1997</v>
      </c>
      <c r="G43" s="39" t="s">
        <v>17</v>
      </c>
      <c r="H43" s="32" t="s">
        <v>226</v>
      </c>
      <c r="I43" s="103">
        <v>2.3125000000000001E-4</v>
      </c>
      <c r="J43" s="106">
        <f t="shared" si="0"/>
        <v>2.824074074074076E-5</v>
      </c>
      <c r="K43" s="25" t="s">
        <v>197</v>
      </c>
      <c r="L43" s="94"/>
      <c r="M43" s="94"/>
    </row>
    <row r="44" spans="1:13" s="6" customFormat="1" ht="24" customHeight="1" x14ac:dyDescent="0.25">
      <c r="A44" s="94"/>
      <c r="B44" s="22">
        <v>21</v>
      </c>
      <c r="C44" s="50">
        <v>68</v>
      </c>
      <c r="D44" s="23">
        <v>105726</v>
      </c>
      <c r="E44" s="24" t="s">
        <v>44</v>
      </c>
      <c r="F44" s="44">
        <v>1998</v>
      </c>
      <c r="G44" s="39" t="s">
        <v>15</v>
      </c>
      <c r="H44" s="32" t="s">
        <v>201</v>
      </c>
      <c r="I44" s="103">
        <v>2.3321759259259259E-4</v>
      </c>
      <c r="J44" s="106">
        <f t="shared" si="0"/>
        <v>3.020833333333334E-5</v>
      </c>
      <c r="K44" s="25" t="s">
        <v>197</v>
      </c>
      <c r="L44" s="94"/>
      <c r="M44" s="94"/>
    </row>
    <row r="45" spans="1:13" s="6" customFormat="1" ht="24" customHeight="1" x14ac:dyDescent="0.25">
      <c r="A45" s="94"/>
      <c r="B45" s="22">
        <v>22</v>
      </c>
      <c r="C45" s="50">
        <v>76</v>
      </c>
      <c r="D45" s="23">
        <v>107945</v>
      </c>
      <c r="E45" s="24" t="s">
        <v>112</v>
      </c>
      <c r="F45" s="44">
        <v>2000</v>
      </c>
      <c r="G45" s="39" t="s">
        <v>15</v>
      </c>
      <c r="H45" s="32" t="s">
        <v>214</v>
      </c>
      <c r="I45" s="103">
        <v>2.363425925925926E-4</v>
      </c>
      <c r="J45" s="106">
        <f t="shared" si="0"/>
        <v>3.3333333333333348E-5</v>
      </c>
      <c r="K45" s="25" t="s">
        <v>197</v>
      </c>
      <c r="L45" s="94"/>
      <c r="M45" s="94"/>
    </row>
    <row r="46" spans="1:13" s="6" customFormat="1" ht="24" customHeight="1" x14ac:dyDescent="0.25">
      <c r="A46" s="94"/>
      <c r="B46" s="22">
        <v>23</v>
      </c>
      <c r="C46" s="50">
        <v>47</v>
      </c>
      <c r="D46" s="23">
        <v>104906</v>
      </c>
      <c r="E46" s="24" t="s">
        <v>133</v>
      </c>
      <c r="F46" s="44">
        <v>1998</v>
      </c>
      <c r="G46" s="39" t="s">
        <v>16</v>
      </c>
      <c r="H46" s="32" t="s">
        <v>226</v>
      </c>
      <c r="I46" s="103">
        <v>2.3935185185185184E-4</v>
      </c>
      <c r="J46" s="106">
        <f t="shared" si="0"/>
        <v>3.634259259259259E-5</v>
      </c>
      <c r="K46" s="25" t="s">
        <v>197</v>
      </c>
      <c r="L46" s="94"/>
      <c r="M46" s="94"/>
    </row>
    <row r="47" spans="1:13" s="6" customFormat="1" ht="24" customHeight="1" x14ac:dyDescent="0.25">
      <c r="A47" s="108"/>
      <c r="B47" s="205" t="s">
        <v>216</v>
      </c>
      <c r="C47" s="205"/>
      <c r="D47" s="205"/>
      <c r="E47" s="205"/>
      <c r="F47" s="205"/>
      <c r="G47" s="205"/>
      <c r="H47" s="205"/>
      <c r="I47" s="205"/>
      <c r="J47" s="205"/>
      <c r="K47" s="205"/>
      <c r="L47" s="108"/>
      <c r="M47" s="108"/>
    </row>
    <row r="48" spans="1:13" s="6" customFormat="1" ht="24" customHeight="1" x14ac:dyDescent="0.25">
      <c r="A48" s="94"/>
      <c r="B48" s="22"/>
      <c r="C48" s="50">
        <v>52</v>
      </c>
      <c r="D48" s="23">
        <v>105714</v>
      </c>
      <c r="E48" s="24" t="s">
        <v>78</v>
      </c>
      <c r="F48" s="44">
        <v>1998</v>
      </c>
      <c r="G48" s="39" t="s">
        <v>15</v>
      </c>
      <c r="H48" s="32" t="s">
        <v>227</v>
      </c>
      <c r="I48" s="103" t="s">
        <v>211</v>
      </c>
      <c r="J48" s="106"/>
      <c r="K48" s="25"/>
      <c r="L48" s="94"/>
      <c r="M48" s="94"/>
    </row>
    <row r="49" spans="1:13" s="6" customFormat="1" ht="31.2" x14ac:dyDescent="0.25">
      <c r="A49" s="94"/>
      <c r="B49" s="22"/>
      <c r="C49" s="50">
        <v>61</v>
      </c>
      <c r="D49" s="23">
        <v>108280</v>
      </c>
      <c r="E49" s="24" t="s">
        <v>82</v>
      </c>
      <c r="F49" s="44">
        <v>1998</v>
      </c>
      <c r="G49" s="39" t="s">
        <v>15</v>
      </c>
      <c r="H49" s="32" t="s">
        <v>228</v>
      </c>
      <c r="I49" s="103" t="s">
        <v>211</v>
      </c>
      <c r="J49" s="106"/>
      <c r="K49" s="25"/>
      <c r="L49" s="94"/>
      <c r="M49" s="94"/>
    </row>
    <row r="50" spans="1:13" s="6" customFormat="1" ht="24" customHeight="1" x14ac:dyDescent="0.25">
      <c r="A50" s="94"/>
      <c r="B50" s="22"/>
      <c r="C50" s="50">
        <v>66</v>
      </c>
      <c r="D50" s="23">
        <v>108915</v>
      </c>
      <c r="E50" s="24" t="s">
        <v>97</v>
      </c>
      <c r="F50" s="44">
        <v>2001</v>
      </c>
      <c r="G50" s="39" t="s">
        <v>15</v>
      </c>
      <c r="H50" s="32" t="s">
        <v>206</v>
      </c>
      <c r="I50" s="103" t="s">
        <v>211</v>
      </c>
      <c r="J50" s="106"/>
      <c r="K50" s="25"/>
      <c r="L50" s="94"/>
      <c r="M50" s="94"/>
    </row>
    <row r="51" spans="1:13" s="6" customFormat="1" ht="24" customHeight="1" x14ac:dyDescent="0.25">
      <c r="A51" s="94"/>
      <c r="B51" s="22"/>
      <c r="C51" s="50">
        <v>71</v>
      </c>
      <c r="D51" s="23">
        <v>106819</v>
      </c>
      <c r="E51" s="24" t="s">
        <v>87</v>
      </c>
      <c r="F51" s="44">
        <v>1998</v>
      </c>
      <c r="G51" s="39" t="s">
        <v>15</v>
      </c>
      <c r="H51" s="32" t="s">
        <v>229</v>
      </c>
      <c r="I51" s="101" t="s">
        <v>211</v>
      </c>
      <c r="J51" s="107"/>
      <c r="K51" s="100"/>
      <c r="L51" s="94"/>
      <c r="M51" s="94"/>
    </row>
    <row r="52" spans="1:13" s="6" customFormat="1" ht="14.4" x14ac:dyDescent="0.25"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13" s="6" customFormat="1" ht="12.6" customHeight="1" x14ac:dyDescent="0.25">
      <c r="B53" s="196" t="s">
        <v>59</v>
      </c>
      <c r="C53" s="196"/>
      <c r="D53" s="196"/>
      <c r="E53" s="196"/>
      <c r="F53" s="196"/>
      <c r="G53" s="196"/>
      <c r="H53" s="202" t="s">
        <v>60</v>
      </c>
      <c r="I53" s="203"/>
      <c r="J53" s="203"/>
      <c r="K53" s="204"/>
    </row>
    <row r="54" spans="1:13" s="6" customFormat="1" ht="12.6" customHeight="1" x14ac:dyDescent="0.25">
      <c r="B54" s="192" t="s">
        <v>165</v>
      </c>
      <c r="C54" s="192"/>
      <c r="D54" s="192"/>
      <c r="E54" s="192"/>
      <c r="F54" s="192"/>
      <c r="G54" s="192"/>
      <c r="H54" s="184" t="s">
        <v>190</v>
      </c>
      <c r="I54" s="185"/>
      <c r="J54" s="185"/>
      <c r="K54" s="186"/>
    </row>
    <row r="55" spans="1:13" s="6" customFormat="1" ht="12.6" customHeight="1" x14ac:dyDescent="0.25">
      <c r="B55" s="193" t="s">
        <v>218</v>
      </c>
      <c r="C55" s="193"/>
      <c r="D55" s="193"/>
      <c r="E55" s="193"/>
      <c r="F55" s="193"/>
      <c r="G55" s="193"/>
      <c r="H55" s="187" t="s">
        <v>230</v>
      </c>
      <c r="I55" s="188"/>
      <c r="J55" s="188"/>
      <c r="K55" s="189"/>
    </row>
    <row r="56" spans="1:13" s="6" customFormat="1" ht="15.6" customHeight="1" x14ac:dyDescent="0.25">
      <c r="B56" s="194"/>
      <c r="C56" s="194"/>
      <c r="D56" s="194"/>
      <c r="E56" s="194"/>
      <c r="F56" s="194"/>
      <c r="G56" s="194"/>
      <c r="H56" s="195"/>
      <c r="I56" s="195"/>
      <c r="J56" s="195"/>
      <c r="K56" s="195"/>
    </row>
    <row r="57" spans="1:13" s="6" customFormat="1" x14ac:dyDescent="0.25">
      <c r="B57" s="196" t="s">
        <v>61</v>
      </c>
      <c r="C57" s="196"/>
      <c r="D57" s="196"/>
      <c r="E57" s="196"/>
      <c r="F57" s="196"/>
      <c r="G57" s="196"/>
      <c r="H57" s="190" t="s">
        <v>62</v>
      </c>
      <c r="I57" s="190"/>
      <c r="J57" s="190"/>
      <c r="K57" s="190"/>
    </row>
    <row r="58" spans="1:13" s="6" customFormat="1" ht="30" customHeight="1" x14ac:dyDescent="0.25">
      <c r="B58" s="193"/>
      <c r="C58" s="193"/>
      <c r="D58" s="193"/>
      <c r="E58" s="193"/>
      <c r="F58" s="193"/>
      <c r="G58" s="193"/>
      <c r="H58" s="191"/>
      <c r="I58" s="191"/>
      <c r="J58" s="191"/>
      <c r="K58" s="191"/>
    </row>
    <row r="59" spans="1:13" s="6" customFormat="1" x14ac:dyDescent="0.25">
      <c r="B59" s="193" t="s">
        <v>176</v>
      </c>
      <c r="C59" s="193"/>
      <c r="D59" s="193"/>
      <c r="E59" s="193"/>
      <c r="F59" s="193"/>
      <c r="G59" s="193"/>
      <c r="H59" s="191" t="s">
        <v>177</v>
      </c>
      <c r="I59" s="191"/>
      <c r="J59" s="191"/>
      <c r="K59" s="191"/>
    </row>
  </sheetData>
  <sortState ref="A26:O56">
    <sortCondition ref="B26:B56"/>
  </sortState>
  <mergeCells count="29">
    <mergeCell ref="B6:K6"/>
    <mergeCell ref="B1:K1"/>
    <mergeCell ref="B2:K2"/>
    <mergeCell ref="B3:K3"/>
    <mergeCell ref="B4:K4"/>
    <mergeCell ref="B5:K5"/>
    <mergeCell ref="B54:G54"/>
    <mergeCell ref="H54:K54"/>
    <mergeCell ref="B7:K7"/>
    <mergeCell ref="B8:K8"/>
    <mergeCell ref="B9:K9"/>
    <mergeCell ref="B11:K11"/>
    <mergeCell ref="B12:K12"/>
    <mergeCell ref="B13:K13"/>
    <mergeCell ref="B18:G18"/>
    <mergeCell ref="H18:K18"/>
    <mergeCell ref="B52:K52"/>
    <mergeCell ref="B53:G53"/>
    <mergeCell ref="H53:K53"/>
    <mergeCell ref="B47:K47"/>
    <mergeCell ref="B59:G59"/>
    <mergeCell ref="H59:K59"/>
    <mergeCell ref="B55:G55"/>
    <mergeCell ref="H55:K55"/>
    <mergeCell ref="B56:K56"/>
    <mergeCell ref="B57:G57"/>
    <mergeCell ref="H57:K57"/>
    <mergeCell ref="B58:G58"/>
    <mergeCell ref="H58:K58"/>
  </mergeCells>
  <conditionalFormatting sqref="K51">
    <cfRule type="cellIs" dxfId="71" priority="36" operator="equal">
      <formula>"ЖК"</formula>
    </cfRule>
  </conditionalFormatting>
  <conditionalFormatting sqref="K51">
    <cfRule type="cellIs" dxfId="70" priority="35" operator="equal">
      <formula>"ПП"</formula>
    </cfRule>
  </conditionalFormatting>
  <conditionalFormatting sqref="K26">
    <cfRule type="cellIs" dxfId="69" priority="10" operator="equal">
      <formula>"ЖК"</formula>
    </cfRule>
  </conditionalFormatting>
  <conditionalFormatting sqref="K26">
    <cfRule type="cellIs" dxfId="68" priority="9" operator="equal">
      <formula>"ПП"</formula>
    </cfRule>
  </conditionalFormatting>
  <conditionalFormatting sqref="K27 K29 K31 K33 K35 K37 K39 K41">
    <cfRule type="cellIs" dxfId="67" priority="8" operator="equal">
      <formula>"ЖК"</formula>
    </cfRule>
  </conditionalFormatting>
  <conditionalFormatting sqref="K27 K29 K31 K33 K35 K37 K39 K41">
    <cfRule type="cellIs" dxfId="66" priority="7" operator="equal">
      <formula>"ПП"</formula>
    </cfRule>
  </conditionalFormatting>
  <conditionalFormatting sqref="K42 K44 K46 K48:K50">
    <cfRule type="cellIs" dxfId="65" priority="6" operator="equal">
      <formula>"ЖК"</formula>
    </cfRule>
  </conditionalFormatting>
  <conditionalFormatting sqref="K42 K44 K46 K48:K50">
    <cfRule type="cellIs" dxfId="64" priority="5" operator="equal">
      <formula>"ПП"</formula>
    </cfRule>
  </conditionalFormatting>
  <conditionalFormatting sqref="K28 K30 K32 K34 K36 K38 K40">
    <cfRule type="cellIs" dxfId="63" priority="4" operator="equal">
      <formula>"ЖК"</formula>
    </cfRule>
  </conditionalFormatting>
  <conditionalFormatting sqref="K28 K30 K32 K34 K36 K38 K40">
    <cfRule type="cellIs" dxfId="62" priority="3" operator="equal">
      <formula>"ПП"</formula>
    </cfRule>
  </conditionalFormatting>
  <conditionalFormatting sqref="K43 K45">
    <cfRule type="cellIs" dxfId="61" priority="2" operator="equal">
      <formula>"ЖК"</formula>
    </cfRule>
  </conditionalFormatting>
  <conditionalFormatting sqref="K43 K45">
    <cfRule type="cellIs" dxfId="60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75" fitToHeight="0" orientation="portrait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41"/>
  <sheetViews>
    <sheetView tabSelected="1" view="pageBreakPreview" topLeftCell="A2" zoomScale="85" zoomScaleNormal="85" zoomScaleSheetLayoutView="85" workbookViewId="0">
      <selection activeCell="B14" sqref="B14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34.77734375" style="3" customWidth="1"/>
    <col min="9" max="10" width="12.88671875" style="3" customWidth="1"/>
    <col min="11" max="11" width="7.6640625" style="1" customWidth="1"/>
    <col min="12" max="12" width="9.109375" style="3"/>
    <col min="13" max="16384" width="9.109375" style="1"/>
  </cols>
  <sheetData>
    <row r="1" spans="2:12" x14ac:dyDescent="0.25">
      <c r="B1" s="197" t="s">
        <v>169</v>
      </c>
      <c r="C1" s="179"/>
      <c r="D1" s="179"/>
      <c r="E1" s="179"/>
      <c r="F1" s="179"/>
      <c r="G1" s="179"/>
      <c r="H1" s="179"/>
      <c r="I1" s="179"/>
      <c r="J1" s="179"/>
      <c r="K1" s="198"/>
    </row>
    <row r="2" spans="2:12" x14ac:dyDescent="0.25">
      <c r="B2" s="175" t="s">
        <v>6</v>
      </c>
      <c r="C2" s="176"/>
      <c r="D2" s="176"/>
      <c r="E2" s="176"/>
      <c r="F2" s="176"/>
      <c r="G2" s="176"/>
      <c r="H2" s="176"/>
      <c r="I2" s="176"/>
      <c r="J2" s="176"/>
      <c r="K2" s="177"/>
    </row>
    <row r="3" spans="2:12" x14ac:dyDescent="0.25">
      <c r="B3" s="175" t="s">
        <v>29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2:12" x14ac:dyDescent="0.25">
      <c r="B4" s="175" t="s">
        <v>28</v>
      </c>
      <c r="C4" s="176"/>
      <c r="D4" s="176"/>
      <c r="E4" s="176"/>
      <c r="F4" s="176"/>
      <c r="G4" s="176"/>
      <c r="H4" s="176"/>
      <c r="I4" s="176"/>
      <c r="J4" s="176"/>
      <c r="K4" s="177"/>
    </row>
    <row r="5" spans="2:12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7"/>
    </row>
    <row r="6" spans="2:12" ht="3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2:12" ht="25.8" x14ac:dyDescent="0.25">
      <c r="B7" s="199" t="s">
        <v>30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12" ht="25.8" x14ac:dyDescent="0.25">
      <c r="B8" s="199" t="s">
        <v>31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2:12" ht="4.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2:12" ht="3" customHeight="1" x14ac:dyDescent="0.25">
      <c r="B10" s="95"/>
      <c r="C10" s="95"/>
      <c r="D10" s="95"/>
      <c r="E10" s="28"/>
      <c r="F10" s="95"/>
      <c r="G10" s="95"/>
      <c r="H10" s="95"/>
      <c r="I10" s="95"/>
      <c r="J10" s="95"/>
      <c r="K10" s="28"/>
    </row>
    <row r="11" spans="2:12" ht="18" x14ac:dyDescent="0.25">
      <c r="B11" s="181" t="s">
        <v>195</v>
      </c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2" ht="33" customHeight="1" x14ac:dyDescent="0.25">
      <c r="B12" s="200" t="s">
        <v>188</v>
      </c>
      <c r="C12" s="201"/>
      <c r="D12" s="201"/>
      <c r="E12" s="201"/>
      <c r="F12" s="201"/>
      <c r="G12" s="201"/>
      <c r="H12" s="201"/>
      <c r="I12" s="201"/>
      <c r="J12" s="201"/>
      <c r="K12" s="201"/>
    </row>
    <row r="13" spans="2:12" ht="21" x14ac:dyDescent="0.25">
      <c r="B13" s="178" t="s">
        <v>33</v>
      </c>
      <c r="C13" s="178"/>
      <c r="D13" s="178"/>
      <c r="E13" s="178"/>
      <c r="F13" s="178"/>
      <c r="G13" s="178"/>
      <c r="H13" s="178"/>
      <c r="I13" s="178"/>
      <c r="J13" s="178"/>
      <c r="K13" s="178"/>
    </row>
    <row r="14" spans="2:12" ht="2.25" customHeight="1" x14ac:dyDescent="0.25">
      <c r="B14" s="45"/>
      <c r="C14" s="45"/>
      <c r="D14" s="45"/>
      <c r="E14" s="29"/>
      <c r="F14" s="45"/>
      <c r="G14" s="45"/>
      <c r="H14" s="45"/>
      <c r="I14" s="45"/>
      <c r="J14" s="45"/>
      <c r="K14" s="29"/>
    </row>
    <row r="15" spans="2:12" s="7" customFormat="1" x14ac:dyDescent="0.25">
      <c r="B15" s="13" t="s">
        <v>27</v>
      </c>
      <c r="C15" s="47"/>
      <c r="D15" s="11"/>
      <c r="E15" s="11"/>
      <c r="F15" s="95"/>
      <c r="G15" s="95"/>
      <c r="H15" s="11"/>
      <c r="I15" s="11"/>
      <c r="J15" s="11"/>
      <c r="K15" s="40" t="s">
        <v>194</v>
      </c>
      <c r="L15" s="36"/>
    </row>
    <row r="16" spans="2:12" s="6" customFormat="1" x14ac:dyDescent="0.25">
      <c r="B16" s="8" t="s">
        <v>187</v>
      </c>
      <c r="C16" s="9"/>
      <c r="D16" s="10"/>
      <c r="E16" s="10"/>
      <c r="F16" s="45"/>
      <c r="G16" s="45"/>
      <c r="H16" s="9"/>
      <c r="I16" s="10"/>
      <c r="J16" s="10"/>
      <c r="K16" s="41" t="s">
        <v>189</v>
      </c>
      <c r="L16" s="94"/>
    </row>
    <row r="17" spans="1:14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12"/>
      <c r="L17" s="94"/>
    </row>
    <row r="18" spans="1:14" s="6" customFormat="1" x14ac:dyDescent="0.25">
      <c r="B18" s="171" t="s">
        <v>7</v>
      </c>
      <c r="C18" s="171"/>
      <c r="D18" s="171"/>
      <c r="E18" s="171"/>
      <c r="F18" s="171"/>
      <c r="G18" s="171"/>
      <c r="H18" s="171" t="s">
        <v>8</v>
      </c>
      <c r="I18" s="171"/>
      <c r="J18" s="171"/>
      <c r="K18" s="171"/>
      <c r="L18" s="94"/>
    </row>
    <row r="19" spans="1:14" s="6" customFormat="1" x14ac:dyDescent="0.25">
      <c r="B19" s="15" t="s">
        <v>9</v>
      </c>
      <c r="C19" s="48"/>
      <c r="D19" s="16"/>
      <c r="E19" s="16"/>
      <c r="F19" s="42"/>
      <c r="G19" s="18" t="s">
        <v>170</v>
      </c>
      <c r="H19" s="15" t="s">
        <v>52</v>
      </c>
      <c r="I19" s="16"/>
      <c r="J19" s="99"/>
      <c r="K19" s="46" t="s">
        <v>191</v>
      </c>
      <c r="L19" s="94"/>
      <c r="N19" s="17"/>
    </row>
    <row r="20" spans="1:14" s="6" customFormat="1" x14ac:dyDescent="0.25">
      <c r="B20" s="15" t="s">
        <v>10</v>
      </c>
      <c r="C20" s="48"/>
      <c r="D20" s="16"/>
      <c r="E20" s="16"/>
      <c r="F20" s="42"/>
      <c r="G20" s="18" t="s">
        <v>171</v>
      </c>
      <c r="H20" s="15" t="s">
        <v>178</v>
      </c>
      <c r="I20" s="16"/>
      <c r="J20" s="99"/>
      <c r="K20" s="46" t="s">
        <v>199</v>
      </c>
      <c r="L20" s="94"/>
      <c r="N20" s="17"/>
    </row>
    <row r="21" spans="1:14" s="6" customFormat="1" x14ac:dyDescent="0.25">
      <c r="B21" s="15" t="s">
        <v>13</v>
      </c>
      <c r="C21" s="48"/>
      <c r="D21" s="16"/>
      <c r="E21" s="16"/>
      <c r="F21" s="42"/>
      <c r="G21" s="18" t="s">
        <v>172</v>
      </c>
      <c r="H21" s="15" t="s">
        <v>179</v>
      </c>
      <c r="I21" s="16"/>
      <c r="J21" s="99"/>
      <c r="K21" s="46" t="s">
        <v>199</v>
      </c>
      <c r="L21" s="94"/>
      <c r="N21" s="17"/>
    </row>
    <row r="22" spans="1:14" s="6" customFormat="1" x14ac:dyDescent="0.25">
      <c r="B22" s="15" t="s">
        <v>25</v>
      </c>
      <c r="C22" s="48"/>
      <c r="D22" s="16"/>
      <c r="E22" s="16"/>
      <c r="F22" s="42"/>
      <c r="G22" s="18" t="s">
        <v>173</v>
      </c>
      <c r="H22" s="15" t="s">
        <v>180</v>
      </c>
      <c r="I22" s="16"/>
      <c r="J22" s="99"/>
      <c r="K22" s="46" t="s">
        <v>199</v>
      </c>
      <c r="L22" s="94"/>
      <c r="N22" s="17"/>
    </row>
    <row r="23" spans="1:14" s="6" customFormat="1" x14ac:dyDescent="0.25">
      <c r="B23" s="15" t="s">
        <v>164</v>
      </c>
      <c r="C23" s="48"/>
      <c r="D23" s="16"/>
      <c r="E23" s="16"/>
      <c r="F23" s="42"/>
      <c r="G23" s="18" t="s">
        <v>174</v>
      </c>
      <c r="H23" s="15"/>
      <c r="I23" s="16"/>
      <c r="J23" s="99"/>
      <c r="K23" s="46"/>
      <c r="L23" s="94"/>
      <c r="M23" s="31"/>
      <c r="N23" s="17"/>
    </row>
    <row r="24" spans="1:14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12"/>
      <c r="L24" s="94"/>
    </row>
    <row r="25" spans="1:14" s="6" customFormat="1" ht="27.6" x14ac:dyDescent="0.25">
      <c r="B25" s="37" t="s">
        <v>55</v>
      </c>
      <c r="C25" s="37" t="s">
        <v>56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37" t="s">
        <v>57</v>
      </c>
      <c r="J25" s="37" t="s">
        <v>58</v>
      </c>
      <c r="K25" s="14" t="s">
        <v>5</v>
      </c>
      <c r="L25" s="94"/>
    </row>
    <row r="26" spans="1:14" s="6" customFormat="1" ht="24" customHeight="1" x14ac:dyDescent="0.25">
      <c r="A26" s="94"/>
      <c r="B26" s="19">
        <v>1</v>
      </c>
      <c r="C26" s="49">
        <v>82</v>
      </c>
      <c r="D26" s="20">
        <v>205138</v>
      </c>
      <c r="E26" s="21" t="s">
        <v>96</v>
      </c>
      <c r="F26" s="43">
        <v>2000</v>
      </c>
      <c r="G26" s="38" t="s">
        <v>15</v>
      </c>
      <c r="H26" s="33" t="s">
        <v>206</v>
      </c>
      <c r="I26" s="102">
        <v>2.4930555555555551E-4</v>
      </c>
      <c r="J26" s="105"/>
      <c r="K26" s="128" t="s">
        <v>196</v>
      </c>
      <c r="L26" s="94"/>
      <c r="M26" s="94"/>
    </row>
    <row r="27" spans="1:14" s="6" customFormat="1" ht="24" customHeight="1" x14ac:dyDescent="0.25">
      <c r="A27" s="94"/>
      <c r="B27" s="22">
        <v>2</v>
      </c>
      <c r="C27" s="50">
        <v>77</v>
      </c>
      <c r="D27" s="23">
        <v>203162</v>
      </c>
      <c r="E27" s="24" t="s">
        <v>150</v>
      </c>
      <c r="F27" s="44">
        <v>1997</v>
      </c>
      <c r="G27" s="39" t="s">
        <v>16</v>
      </c>
      <c r="H27" s="32" t="s">
        <v>200</v>
      </c>
      <c r="I27" s="103">
        <v>2.5381944444444443E-4</v>
      </c>
      <c r="J27" s="106">
        <f>I27-$I$26</f>
        <v>4.5138888888889158E-6</v>
      </c>
      <c r="K27" s="129" t="s">
        <v>196</v>
      </c>
      <c r="L27" s="94"/>
      <c r="M27" s="94"/>
    </row>
    <row r="28" spans="1:14" s="6" customFormat="1" ht="24" customHeight="1" x14ac:dyDescent="0.25">
      <c r="A28" s="94"/>
      <c r="B28" s="22">
        <v>3</v>
      </c>
      <c r="C28" s="50">
        <v>84</v>
      </c>
      <c r="D28" s="23">
        <v>204798</v>
      </c>
      <c r="E28" s="24" t="s">
        <v>94</v>
      </c>
      <c r="F28" s="44">
        <v>2001</v>
      </c>
      <c r="G28" s="39" t="s">
        <v>15</v>
      </c>
      <c r="H28" s="32" t="s">
        <v>206</v>
      </c>
      <c r="I28" s="103">
        <v>2.5671296296296298E-4</v>
      </c>
      <c r="J28" s="106">
        <f t="shared" ref="J28:J31" si="0">I28-$I$26</f>
        <v>7.407407407407471E-6</v>
      </c>
      <c r="K28" s="129" t="s">
        <v>196</v>
      </c>
      <c r="L28" s="94"/>
      <c r="M28" s="94"/>
    </row>
    <row r="29" spans="1:14" s="6" customFormat="1" ht="24" customHeight="1" thickBot="1" x14ac:dyDescent="0.3">
      <c r="A29" s="94"/>
      <c r="B29" s="119">
        <v>4</v>
      </c>
      <c r="C29" s="120">
        <v>78</v>
      </c>
      <c r="D29" s="121">
        <v>203639</v>
      </c>
      <c r="E29" s="122" t="s">
        <v>50</v>
      </c>
      <c r="F29" s="123">
        <v>1997</v>
      </c>
      <c r="G29" s="124" t="s">
        <v>16</v>
      </c>
      <c r="H29" s="125" t="s">
        <v>231</v>
      </c>
      <c r="I29" s="126">
        <v>2.6296296296296294E-4</v>
      </c>
      <c r="J29" s="127">
        <f t="shared" si="0"/>
        <v>1.3657407407407433E-5</v>
      </c>
      <c r="K29" s="130" t="s">
        <v>196</v>
      </c>
      <c r="L29" s="94"/>
      <c r="M29" s="94"/>
    </row>
    <row r="30" spans="1:14" s="6" customFormat="1" ht="24" customHeight="1" thickTop="1" x14ac:dyDescent="0.25">
      <c r="A30" s="94"/>
      <c r="B30" s="110">
        <v>5</v>
      </c>
      <c r="C30" s="111">
        <v>79</v>
      </c>
      <c r="D30" s="112">
        <v>203186</v>
      </c>
      <c r="E30" s="113" t="s">
        <v>123</v>
      </c>
      <c r="F30" s="114">
        <v>1998</v>
      </c>
      <c r="G30" s="115" t="s">
        <v>16</v>
      </c>
      <c r="H30" s="116" t="s">
        <v>202</v>
      </c>
      <c r="I30" s="117">
        <v>2.7685185185185186E-4</v>
      </c>
      <c r="J30" s="118">
        <f t="shared" si="0"/>
        <v>2.7546296296296346E-5</v>
      </c>
      <c r="K30" s="150" t="s">
        <v>197</v>
      </c>
      <c r="L30" s="94"/>
      <c r="M30" s="94"/>
    </row>
    <row r="31" spans="1:14" s="6" customFormat="1" ht="24" customHeight="1" x14ac:dyDescent="0.25">
      <c r="A31" s="94"/>
      <c r="B31" s="22">
        <v>6</v>
      </c>
      <c r="C31" s="50">
        <v>81</v>
      </c>
      <c r="D31" s="23">
        <v>203169</v>
      </c>
      <c r="E31" s="24" t="s">
        <v>149</v>
      </c>
      <c r="F31" s="44">
        <v>1997</v>
      </c>
      <c r="G31" s="39" t="s">
        <v>16</v>
      </c>
      <c r="H31" s="32" t="s">
        <v>200</v>
      </c>
      <c r="I31" s="103">
        <v>2.7974537037037041E-4</v>
      </c>
      <c r="J31" s="106">
        <f t="shared" si="0"/>
        <v>3.0439814814814902E-5</v>
      </c>
      <c r="K31" s="129" t="s">
        <v>197</v>
      </c>
      <c r="L31" s="94"/>
      <c r="M31" s="94"/>
    </row>
    <row r="32" spans="1:14" s="6" customFormat="1" ht="24" customHeight="1" x14ac:dyDescent="0.25">
      <c r="A32" s="108"/>
      <c r="B32" s="205" t="s">
        <v>216</v>
      </c>
      <c r="C32" s="205"/>
      <c r="D32" s="205"/>
      <c r="E32" s="205"/>
      <c r="F32" s="205"/>
      <c r="G32" s="205"/>
      <c r="H32" s="205"/>
      <c r="I32" s="205"/>
      <c r="J32" s="205"/>
      <c r="K32" s="205"/>
      <c r="L32" s="108"/>
      <c r="M32" s="108"/>
    </row>
    <row r="33" spans="1:13" s="6" customFormat="1" ht="24" customHeight="1" x14ac:dyDescent="0.25">
      <c r="A33" s="94"/>
      <c r="B33" s="22"/>
      <c r="C33" s="50">
        <v>80</v>
      </c>
      <c r="D33" s="23">
        <v>203865</v>
      </c>
      <c r="E33" s="24" t="s">
        <v>147</v>
      </c>
      <c r="F33" s="44">
        <v>1998</v>
      </c>
      <c r="G33" s="39" t="s">
        <v>16</v>
      </c>
      <c r="H33" s="32" t="s">
        <v>206</v>
      </c>
      <c r="I33" s="103" t="s">
        <v>211</v>
      </c>
      <c r="J33" s="106"/>
      <c r="K33" s="129"/>
      <c r="L33" s="94"/>
      <c r="M33" s="94"/>
    </row>
    <row r="34" spans="1:13" s="6" customFormat="1" ht="14.4" x14ac:dyDescent="0.25">
      <c r="B34" s="194"/>
      <c r="C34" s="194"/>
      <c r="D34" s="194"/>
      <c r="E34" s="194"/>
      <c r="F34" s="194"/>
      <c r="G34" s="194"/>
      <c r="H34" s="194"/>
      <c r="I34" s="194"/>
      <c r="J34" s="194"/>
      <c r="K34" s="194"/>
    </row>
    <row r="35" spans="1:13" s="6" customFormat="1" ht="12.6" customHeight="1" x14ac:dyDescent="0.25">
      <c r="B35" s="196" t="s">
        <v>59</v>
      </c>
      <c r="C35" s="196"/>
      <c r="D35" s="196"/>
      <c r="E35" s="196"/>
      <c r="F35" s="196"/>
      <c r="G35" s="196"/>
      <c r="H35" s="202" t="s">
        <v>60</v>
      </c>
      <c r="I35" s="203"/>
      <c r="J35" s="203"/>
      <c r="K35" s="204"/>
    </row>
    <row r="36" spans="1:13" s="6" customFormat="1" ht="12.6" customHeight="1" x14ac:dyDescent="0.25">
      <c r="B36" s="192" t="s">
        <v>165</v>
      </c>
      <c r="C36" s="192"/>
      <c r="D36" s="192"/>
      <c r="E36" s="192"/>
      <c r="F36" s="192"/>
      <c r="G36" s="192"/>
      <c r="H36" s="184" t="s">
        <v>190</v>
      </c>
      <c r="I36" s="185"/>
      <c r="J36" s="185"/>
      <c r="K36" s="186"/>
    </row>
    <row r="37" spans="1:13" s="6" customFormat="1" ht="12.6" customHeight="1" x14ac:dyDescent="0.25">
      <c r="B37" s="193" t="s">
        <v>218</v>
      </c>
      <c r="C37" s="193"/>
      <c r="D37" s="193"/>
      <c r="E37" s="193"/>
      <c r="F37" s="193"/>
      <c r="G37" s="193"/>
      <c r="H37" s="187" t="s">
        <v>232</v>
      </c>
      <c r="I37" s="188"/>
      <c r="J37" s="188"/>
      <c r="K37" s="189"/>
    </row>
    <row r="38" spans="1:13" s="6" customFormat="1" ht="15.6" customHeight="1" x14ac:dyDescent="0.25">
      <c r="B38" s="194"/>
      <c r="C38" s="194"/>
      <c r="D38" s="194"/>
      <c r="E38" s="194"/>
      <c r="F38" s="194"/>
      <c r="G38" s="194"/>
      <c r="H38" s="195"/>
      <c r="I38" s="195"/>
      <c r="J38" s="195"/>
      <c r="K38" s="195"/>
    </row>
    <row r="39" spans="1:13" s="6" customFormat="1" x14ac:dyDescent="0.25">
      <c r="B39" s="196" t="s">
        <v>61</v>
      </c>
      <c r="C39" s="196"/>
      <c r="D39" s="196"/>
      <c r="E39" s="196"/>
      <c r="F39" s="196"/>
      <c r="G39" s="196"/>
      <c r="H39" s="190" t="s">
        <v>62</v>
      </c>
      <c r="I39" s="190"/>
      <c r="J39" s="190"/>
      <c r="K39" s="190"/>
    </row>
    <row r="40" spans="1:13" s="6" customFormat="1" ht="30" customHeight="1" x14ac:dyDescent="0.25">
      <c r="B40" s="193"/>
      <c r="C40" s="193"/>
      <c r="D40" s="193"/>
      <c r="E40" s="193"/>
      <c r="F40" s="193"/>
      <c r="G40" s="193"/>
      <c r="H40" s="191"/>
      <c r="I40" s="191"/>
      <c r="J40" s="191"/>
      <c r="K40" s="191"/>
    </row>
    <row r="41" spans="1:13" s="6" customFormat="1" x14ac:dyDescent="0.25">
      <c r="B41" s="193" t="s">
        <v>176</v>
      </c>
      <c r="C41" s="193"/>
      <c r="D41" s="193"/>
      <c r="E41" s="193"/>
      <c r="F41" s="193"/>
      <c r="G41" s="193"/>
      <c r="H41" s="191" t="s">
        <v>177</v>
      </c>
      <c r="I41" s="191"/>
      <c r="J41" s="191"/>
      <c r="K41" s="191"/>
    </row>
  </sheetData>
  <sortState ref="A26:O33">
    <sortCondition ref="B26:B33"/>
  </sortState>
  <mergeCells count="29">
    <mergeCell ref="B6:K6"/>
    <mergeCell ref="B1:K1"/>
    <mergeCell ref="B2:K2"/>
    <mergeCell ref="B3:K3"/>
    <mergeCell ref="B4:K4"/>
    <mergeCell ref="B5:K5"/>
    <mergeCell ref="B36:G36"/>
    <mergeCell ref="H36:K36"/>
    <mergeCell ref="B7:K7"/>
    <mergeCell ref="B8:K8"/>
    <mergeCell ref="B9:K9"/>
    <mergeCell ref="B11:K11"/>
    <mergeCell ref="B12:K12"/>
    <mergeCell ref="B13:K13"/>
    <mergeCell ref="B18:G18"/>
    <mergeCell ref="H18:K18"/>
    <mergeCell ref="B34:K34"/>
    <mergeCell ref="B35:G35"/>
    <mergeCell ref="H35:K35"/>
    <mergeCell ref="B32:K32"/>
    <mergeCell ref="B41:G41"/>
    <mergeCell ref="H41:K41"/>
    <mergeCell ref="B37:G37"/>
    <mergeCell ref="H37:K37"/>
    <mergeCell ref="B38:K38"/>
    <mergeCell ref="B39:G39"/>
    <mergeCell ref="H39:K39"/>
    <mergeCell ref="B40:G40"/>
    <mergeCell ref="H40:K40"/>
  </mergeCells>
  <conditionalFormatting sqref="K26">
    <cfRule type="cellIs" dxfId="59" priority="26" operator="equal">
      <formula>"ЖК"</formula>
    </cfRule>
  </conditionalFormatting>
  <conditionalFormatting sqref="K26">
    <cfRule type="cellIs" dxfId="58" priority="25" operator="equal">
      <formula>"ПП"</formula>
    </cfRule>
  </conditionalFormatting>
  <conditionalFormatting sqref="K27 K30">
    <cfRule type="cellIs" dxfId="57" priority="16" operator="equal">
      <formula>"ЖК"</formula>
    </cfRule>
  </conditionalFormatting>
  <conditionalFormatting sqref="K27 K30">
    <cfRule type="cellIs" dxfId="56" priority="15" operator="equal">
      <formula>"ПП"</formula>
    </cfRule>
  </conditionalFormatting>
  <conditionalFormatting sqref="K31 K33">
    <cfRule type="cellIs" dxfId="55" priority="14" operator="equal">
      <formula>"ЖК"</formula>
    </cfRule>
  </conditionalFormatting>
  <conditionalFormatting sqref="K31 K33">
    <cfRule type="cellIs" dxfId="54" priority="13" operator="equal">
      <formula>"ПП"</formula>
    </cfRule>
  </conditionalFormatting>
  <conditionalFormatting sqref="K28">
    <cfRule type="cellIs" dxfId="53" priority="12" operator="equal">
      <formula>"ЖК"</formula>
    </cfRule>
  </conditionalFormatting>
  <conditionalFormatting sqref="K28">
    <cfRule type="cellIs" dxfId="52" priority="11" operator="equal">
      <formula>"ПП"</formula>
    </cfRule>
  </conditionalFormatting>
  <conditionalFormatting sqref="K29">
    <cfRule type="cellIs" dxfId="51" priority="10" operator="equal">
      <formula>"ЖК"</formula>
    </cfRule>
  </conditionalFormatting>
  <conditionalFormatting sqref="K29">
    <cfRule type="cellIs" dxfId="50" priority="9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73" fitToHeight="0" orientation="portrait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66"/>
  <sheetViews>
    <sheetView view="pageBreakPreview" zoomScale="70" zoomScaleNormal="85" zoomScaleSheetLayoutView="70" workbookViewId="0">
      <selection activeCell="B13" sqref="B13:K13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12.33203125" style="3" customWidth="1"/>
    <col min="5" max="5" width="30.6640625" style="1" customWidth="1"/>
    <col min="6" max="7" width="8.21875" style="3" customWidth="1"/>
    <col min="8" max="8" width="37.88671875" style="3" customWidth="1"/>
    <col min="9" max="9" width="22.88671875" style="3" customWidth="1"/>
    <col min="10" max="10" width="9.21875" style="3" customWidth="1"/>
    <col min="11" max="11" width="11" style="1" customWidth="1"/>
    <col min="12" max="12" width="9.109375" style="3"/>
    <col min="13" max="16384" width="9.109375" style="1"/>
  </cols>
  <sheetData>
    <row r="1" spans="2:12" x14ac:dyDescent="0.25">
      <c r="B1" s="197" t="s">
        <v>169</v>
      </c>
      <c r="C1" s="179"/>
      <c r="D1" s="179"/>
      <c r="E1" s="179"/>
      <c r="F1" s="179"/>
      <c r="G1" s="179"/>
      <c r="H1" s="179"/>
      <c r="I1" s="179"/>
      <c r="J1" s="179"/>
      <c r="K1" s="198"/>
    </row>
    <row r="2" spans="2:12" x14ac:dyDescent="0.25">
      <c r="B2" s="175" t="s">
        <v>6</v>
      </c>
      <c r="C2" s="176"/>
      <c r="D2" s="176"/>
      <c r="E2" s="176"/>
      <c r="F2" s="176"/>
      <c r="G2" s="176"/>
      <c r="H2" s="176"/>
      <c r="I2" s="176"/>
      <c r="J2" s="176"/>
      <c r="K2" s="177"/>
    </row>
    <row r="3" spans="2:12" x14ac:dyDescent="0.25">
      <c r="B3" s="175" t="s">
        <v>29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2:12" x14ac:dyDescent="0.25">
      <c r="B4" s="175" t="s">
        <v>28</v>
      </c>
      <c r="C4" s="176"/>
      <c r="D4" s="176"/>
      <c r="E4" s="176"/>
      <c r="F4" s="176"/>
      <c r="G4" s="176"/>
      <c r="H4" s="176"/>
      <c r="I4" s="176"/>
      <c r="J4" s="176"/>
      <c r="K4" s="177"/>
    </row>
    <row r="5" spans="2:12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7"/>
    </row>
    <row r="6" spans="2:12" ht="3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2:12" ht="25.8" x14ac:dyDescent="0.25">
      <c r="B7" s="199" t="s">
        <v>30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12" ht="25.8" x14ac:dyDescent="0.25">
      <c r="B8" s="199" t="s">
        <v>31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2:12" ht="4.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2:12" ht="3" customHeight="1" x14ac:dyDescent="0.25">
      <c r="B10" s="109"/>
      <c r="C10" s="109"/>
      <c r="D10" s="109"/>
      <c r="E10" s="28"/>
      <c r="F10" s="109"/>
      <c r="G10" s="109"/>
      <c r="H10" s="109"/>
      <c r="I10" s="109"/>
      <c r="J10" s="109"/>
      <c r="K10" s="28"/>
    </row>
    <row r="11" spans="2:12" ht="18" x14ac:dyDescent="0.25">
      <c r="B11" s="181" t="s">
        <v>233</v>
      </c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2" ht="33" customHeight="1" x14ac:dyDescent="0.25">
      <c r="B12" s="200" t="s">
        <v>188</v>
      </c>
      <c r="C12" s="201"/>
      <c r="D12" s="201"/>
      <c r="E12" s="201"/>
      <c r="F12" s="201"/>
      <c r="G12" s="201"/>
      <c r="H12" s="201"/>
      <c r="I12" s="201"/>
      <c r="J12" s="201"/>
      <c r="K12" s="201"/>
    </row>
    <row r="13" spans="2:12" ht="21" x14ac:dyDescent="0.25">
      <c r="B13" s="178" t="s">
        <v>167</v>
      </c>
      <c r="C13" s="178"/>
      <c r="D13" s="178"/>
      <c r="E13" s="178"/>
      <c r="F13" s="178"/>
      <c r="G13" s="178"/>
      <c r="H13" s="178"/>
      <c r="I13" s="178"/>
      <c r="J13" s="178"/>
      <c r="K13" s="178"/>
    </row>
    <row r="14" spans="2:12" ht="2.25" customHeight="1" x14ac:dyDescent="0.25">
      <c r="B14" s="45"/>
      <c r="C14" s="45"/>
      <c r="D14" s="45"/>
      <c r="E14" s="29"/>
      <c r="F14" s="45"/>
      <c r="G14" s="45"/>
      <c r="H14" s="45"/>
      <c r="I14" s="45"/>
      <c r="J14" s="45"/>
      <c r="K14" s="29"/>
    </row>
    <row r="15" spans="2:12" s="7" customFormat="1" x14ac:dyDescent="0.25">
      <c r="B15" s="13" t="s">
        <v>27</v>
      </c>
      <c r="C15" s="47"/>
      <c r="D15" s="11"/>
      <c r="E15" s="11"/>
      <c r="F15" s="109"/>
      <c r="G15" s="109"/>
      <c r="H15" s="11"/>
      <c r="I15" s="11"/>
      <c r="J15" s="11"/>
      <c r="K15" s="40" t="s">
        <v>236</v>
      </c>
      <c r="L15" s="36"/>
    </row>
    <row r="16" spans="2:12" s="6" customFormat="1" x14ac:dyDescent="0.25">
      <c r="B16" s="8" t="s">
        <v>187</v>
      </c>
      <c r="C16" s="9"/>
      <c r="D16" s="10"/>
      <c r="E16" s="10"/>
      <c r="F16" s="45"/>
      <c r="G16" s="45"/>
      <c r="H16" s="9"/>
      <c r="I16" s="10"/>
      <c r="J16" s="10"/>
      <c r="K16" s="41" t="s">
        <v>246</v>
      </c>
      <c r="L16" s="108"/>
    </row>
    <row r="17" spans="1:14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12"/>
      <c r="L17" s="108"/>
    </row>
    <row r="18" spans="1:14" s="6" customFormat="1" x14ac:dyDescent="0.25">
      <c r="B18" s="171" t="s">
        <v>7</v>
      </c>
      <c r="C18" s="171"/>
      <c r="D18" s="171"/>
      <c r="E18" s="171"/>
      <c r="F18" s="171"/>
      <c r="G18" s="171"/>
      <c r="H18" s="171" t="s">
        <v>8</v>
      </c>
      <c r="I18" s="171"/>
      <c r="J18" s="171"/>
      <c r="K18" s="171"/>
      <c r="L18" s="108"/>
    </row>
    <row r="19" spans="1:14" s="6" customFormat="1" x14ac:dyDescent="0.25">
      <c r="B19" s="15" t="s">
        <v>9</v>
      </c>
      <c r="C19" s="48"/>
      <c r="D19" s="16"/>
      <c r="E19" s="16"/>
      <c r="F19" s="42"/>
      <c r="G19" s="18" t="s">
        <v>170</v>
      </c>
      <c r="H19" s="15" t="s">
        <v>52</v>
      </c>
      <c r="I19" s="16"/>
      <c r="J19" s="16"/>
      <c r="K19" s="46" t="s">
        <v>191</v>
      </c>
      <c r="L19" s="108"/>
      <c r="N19" s="131"/>
    </row>
    <row r="20" spans="1:14" s="6" customFormat="1" x14ac:dyDescent="0.25">
      <c r="B20" s="15" t="s">
        <v>10</v>
      </c>
      <c r="C20" s="48"/>
      <c r="D20" s="16"/>
      <c r="E20" s="16"/>
      <c r="F20" s="42"/>
      <c r="G20" s="18" t="s">
        <v>171</v>
      </c>
      <c r="H20" s="15" t="s">
        <v>178</v>
      </c>
      <c r="I20" s="16"/>
      <c r="J20" s="16"/>
      <c r="K20" s="46" t="s">
        <v>199</v>
      </c>
      <c r="L20" s="108"/>
      <c r="N20" s="131"/>
    </row>
    <row r="21" spans="1:14" s="6" customFormat="1" x14ac:dyDescent="0.25">
      <c r="B21" s="15" t="s">
        <v>13</v>
      </c>
      <c r="C21" s="48"/>
      <c r="D21" s="16"/>
      <c r="E21" s="16"/>
      <c r="F21" s="42"/>
      <c r="G21" s="18" t="s">
        <v>172</v>
      </c>
      <c r="H21" s="15" t="s">
        <v>179</v>
      </c>
      <c r="I21" s="16"/>
      <c r="J21" s="16"/>
      <c r="K21" s="46" t="s">
        <v>199</v>
      </c>
      <c r="L21" s="108"/>
      <c r="N21" s="131"/>
    </row>
    <row r="22" spans="1:14" s="6" customFormat="1" x14ac:dyDescent="0.25">
      <c r="B22" s="15" t="s">
        <v>25</v>
      </c>
      <c r="C22" s="48"/>
      <c r="D22" s="16"/>
      <c r="E22" s="16"/>
      <c r="F22" s="42"/>
      <c r="G22" s="18" t="s">
        <v>173</v>
      </c>
      <c r="H22" s="15" t="s">
        <v>180</v>
      </c>
      <c r="I22" s="16"/>
      <c r="J22" s="16"/>
      <c r="K22" s="46" t="s">
        <v>199</v>
      </c>
      <c r="L22" s="108"/>
      <c r="N22" s="131"/>
    </row>
    <row r="23" spans="1:14" s="6" customFormat="1" x14ac:dyDescent="0.25">
      <c r="B23" s="15" t="s">
        <v>164</v>
      </c>
      <c r="C23" s="48"/>
      <c r="D23" s="16"/>
      <c r="E23" s="16"/>
      <c r="F23" s="42"/>
      <c r="G23" s="18" t="s">
        <v>174</v>
      </c>
      <c r="H23" s="15"/>
      <c r="I23" s="16"/>
      <c r="J23" s="16"/>
      <c r="K23" s="46"/>
      <c r="L23" s="108"/>
      <c r="M23" s="31"/>
      <c r="N23" s="131"/>
    </row>
    <row r="24" spans="1:14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12"/>
      <c r="L24" s="108"/>
    </row>
    <row r="25" spans="1:14" s="6" customFormat="1" ht="27.6" x14ac:dyDescent="0.25">
      <c r="B25" s="37" t="s">
        <v>55</v>
      </c>
      <c r="C25" s="37" t="s">
        <v>56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37" t="s">
        <v>234</v>
      </c>
      <c r="J25" s="37" t="s">
        <v>244</v>
      </c>
      <c r="K25" s="14" t="s">
        <v>235</v>
      </c>
      <c r="L25" s="108"/>
    </row>
    <row r="26" spans="1:14" s="6" customFormat="1" ht="24" customHeight="1" x14ac:dyDescent="0.25">
      <c r="A26" s="108"/>
      <c r="B26" s="19">
        <v>1</v>
      </c>
      <c r="C26" s="49">
        <v>1</v>
      </c>
      <c r="D26" s="20">
        <v>101826</v>
      </c>
      <c r="E26" s="21" t="s">
        <v>153</v>
      </c>
      <c r="F26" s="43">
        <v>1986</v>
      </c>
      <c r="G26" s="38" t="s">
        <v>65</v>
      </c>
      <c r="H26" s="33" t="s">
        <v>200</v>
      </c>
      <c r="I26" s="102" t="s">
        <v>242</v>
      </c>
      <c r="J26" s="162">
        <v>50</v>
      </c>
      <c r="K26" s="128"/>
      <c r="L26" s="108"/>
      <c r="M26" s="108"/>
    </row>
    <row r="27" spans="1:14" s="6" customFormat="1" ht="24" customHeight="1" x14ac:dyDescent="0.25">
      <c r="A27" s="108"/>
      <c r="B27" s="22">
        <v>2</v>
      </c>
      <c r="C27" s="50">
        <v>2</v>
      </c>
      <c r="D27" s="23">
        <v>103685</v>
      </c>
      <c r="E27" s="24" t="s">
        <v>76</v>
      </c>
      <c r="F27" s="44">
        <v>1995</v>
      </c>
      <c r="G27" s="39" t="s">
        <v>17</v>
      </c>
      <c r="H27" s="32" t="s">
        <v>77</v>
      </c>
      <c r="I27" s="103" t="s">
        <v>242</v>
      </c>
      <c r="J27" s="163">
        <v>45</v>
      </c>
      <c r="K27" s="129" t="s">
        <v>237</v>
      </c>
      <c r="L27" s="108"/>
      <c r="M27" s="108"/>
    </row>
    <row r="28" spans="1:14" s="6" customFormat="1" ht="24" customHeight="1" x14ac:dyDescent="0.25">
      <c r="A28" s="108"/>
      <c r="B28" s="22">
        <v>3</v>
      </c>
      <c r="C28" s="50">
        <v>5</v>
      </c>
      <c r="D28" s="23">
        <v>102774</v>
      </c>
      <c r="E28" s="24" t="s">
        <v>146</v>
      </c>
      <c r="F28" s="44">
        <v>1986</v>
      </c>
      <c r="G28" s="39" t="s">
        <v>17</v>
      </c>
      <c r="H28" s="32" t="s">
        <v>200</v>
      </c>
      <c r="I28" s="103" t="s">
        <v>243</v>
      </c>
      <c r="J28" s="163">
        <v>40</v>
      </c>
      <c r="K28" s="129"/>
      <c r="L28" s="108"/>
      <c r="M28" s="108"/>
    </row>
    <row r="29" spans="1:14" s="6" customFormat="1" ht="24" customHeight="1" x14ac:dyDescent="0.25">
      <c r="A29" s="108"/>
      <c r="B29" s="22">
        <v>4</v>
      </c>
      <c r="C29" s="50">
        <v>3</v>
      </c>
      <c r="D29" s="23">
        <v>107643</v>
      </c>
      <c r="E29" s="24" t="s">
        <v>36</v>
      </c>
      <c r="F29" s="44">
        <v>1996</v>
      </c>
      <c r="G29" s="39" t="s">
        <v>15</v>
      </c>
      <c r="H29" s="32" t="s">
        <v>201</v>
      </c>
      <c r="I29" s="103" t="s">
        <v>243</v>
      </c>
      <c r="J29" s="163">
        <v>36</v>
      </c>
      <c r="K29" s="129"/>
      <c r="L29" s="108"/>
      <c r="M29" s="108"/>
    </row>
    <row r="30" spans="1:14" s="6" customFormat="1" ht="24" customHeight="1" x14ac:dyDescent="0.25">
      <c r="A30" s="108"/>
      <c r="B30" s="22">
        <v>5</v>
      </c>
      <c r="C30" s="50">
        <v>4</v>
      </c>
      <c r="D30" s="23">
        <v>104668</v>
      </c>
      <c r="E30" s="24" t="s">
        <v>118</v>
      </c>
      <c r="F30" s="44">
        <v>1991</v>
      </c>
      <c r="G30" s="39" t="s">
        <v>17</v>
      </c>
      <c r="H30" s="32" t="s">
        <v>202</v>
      </c>
      <c r="I30" s="103" t="s">
        <v>240</v>
      </c>
      <c r="J30" s="163">
        <v>32</v>
      </c>
      <c r="K30" s="129"/>
      <c r="L30" s="108"/>
      <c r="M30" s="108"/>
    </row>
    <row r="31" spans="1:14" s="6" customFormat="1" ht="24" customHeight="1" x14ac:dyDescent="0.25">
      <c r="A31" s="108"/>
      <c r="B31" s="22">
        <v>6</v>
      </c>
      <c r="C31" s="50">
        <v>6</v>
      </c>
      <c r="D31" s="23">
        <v>104361</v>
      </c>
      <c r="E31" s="24" t="s">
        <v>128</v>
      </c>
      <c r="F31" s="44">
        <v>1987</v>
      </c>
      <c r="G31" s="39" t="s">
        <v>17</v>
      </c>
      <c r="H31" s="32" t="s">
        <v>203</v>
      </c>
      <c r="I31" s="103" t="s">
        <v>240</v>
      </c>
      <c r="J31" s="163">
        <v>28</v>
      </c>
      <c r="K31" s="129" t="s">
        <v>237</v>
      </c>
      <c r="L31" s="108"/>
      <c r="M31" s="108"/>
    </row>
    <row r="32" spans="1:14" s="6" customFormat="1" ht="24" customHeight="1" x14ac:dyDescent="0.25">
      <c r="A32" s="108"/>
      <c r="B32" s="22">
        <v>7</v>
      </c>
      <c r="C32" s="50">
        <v>7</v>
      </c>
      <c r="D32" s="23">
        <v>105613</v>
      </c>
      <c r="E32" s="24" t="s">
        <v>75</v>
      </c>
      <c r="F32" s="44">
        <v>1989</v>
      </c>
      <c r="G32" s="39" t="s">
        <v>17</v>
      </c>
      <c r="H32" s="32" t="s">
        <v>19</v>
      </c>
      <c r="I32" s="103" t="s">
        <v>240</v>
      </c>
      <c r="J32" s="163">
        <v>24</v>
      </c>
      <c r="K32" s="129"/>
      <c r="L32" s="108"/>
      <c r="M32" s="108"/>
    </row>
    <row r="33" spans="1:13" s="6" customFormat="1" ht="24" customHeight="1" x14ac:dyDescent="0.25">
      <c r="A33" s="108"/>
      <c r="B33" s="22">
        <v>8</v>
      </c>
      <c r="C33" s="50">
        <v>8</v>
      </c>
      <c r="D33" s="23">
        <v>103618</v>
      </c>
      <c r="E33" s="24" t="s">
        <v>142</v>
      </c>
      <c r="F33" s="44">
        <v>1993</v>
      </c>
      <c r="G33" s="39" t="s">
        <v>17</v>
      </c>
      <c r="H33" s="32" t="s">
        <v>204</v>
      </c>
      <c r="I33" s="103" t="s">
        <v>240</v>
      </c>
      <c r="J33" s="163">
        <v>23</v>
      </c>
      <c r="K33" s="129"/>
      <c r="L33" s="108"/>
      <c r="M33" s="108"/>
    </row>
    <row r="34" spans="1:13" s="6" customFormat="1" ht="24" customHeight="1" x14ac:dyDescent="0.25">
      <c r="A34" s="108"/>
      <c r="B34" s="22">
        <v>9</v>
      </c>
      <c r="C34" s="50">
        <v>9</v>
      </c>
      <c r="D34" s="23">
        <v>106246</v>
      </c>
      <c r="E34" s="24" t="s">
        <v>148</v>
      </c>
      <c r="F34" s="44">
        <v>1996</v>
      </c>
      <c r="G34" s="39" t="s">
        <v>15</v>
      </c>
      <c r="H34" s="32" t="s">
        <v>73</v>
      </c>
      <c r="I34" s="103" t="s">
        <v>241</v>
      </c>
      <c r="J34" s="163">
        <v>22</v>
      </c>
      <c r="K34" s="129"/>
      <c r="L34" s="108"/>
      <c r="M34" s="108"/>
    </row>
    <row r="35" spans="1:13" s="6" customFormat="1" ht="24" customHeight="1" x14ac:dyDescent="0.25">
      <c r="A35" s="108"/>
      <c r="B35" s="22">
        <v>10</v>
      </c>
      <c r="C35" s="50">
        <v>10</v>
      </c>
      <c r="D35" s="23">
        <v>104348</v>
      </c>
      <c r="E35" s="24" t="s">
        <v>108</v>
      </c>
      <c r="F35" s="44">
        <v>1992</v>
      </c>
      <c r="G35" s="39" t="s">
        <v>16</v>
      </c>
      <c r="H35" s="32" t="s">
        <v>205</v>
      </c>
      <c r="I35" s="103" t="s">
        <v>241</v>
      </c>
      <c r="J35" s="163">
        <v>21</v>
      </c>
      <c r="K35" s="129"/>
      <c r="L35" s="108"/>
      <c r="M35" s="108"/>
    </row>
    <row r="36" spans="1:13" s="6" customFormat="1" ht="24" customHeight="1" x14ac:dyDescent="0.25">
      <c r="A36" s="108"/>
      <c r="B36" s="22">
        <v>11</v>
      </c>
      <c r="C36" s="50">
        <v>11</v>
      </c>
      <c r="D36" s="23">
        <v>101123</v>
      </c>
      <c r="E36" s="24" t="s">
        <v>47</v>
      </c>
      <c r="F36" s="44">
        <v>1986</v>
      </c>
      <c r="G36" s="39" t="s">
        <v>17</v>
      </c>
      <c r="H36" s="32" t="s">
        <v>206</v>
      </c>
      <c r="I36" s="103" t="s">
        <v>241</v>
      </c>
      <c r="J36" s="163">
        <v>20</v>
      </c>
      <c r="K36" s="129"/>
      <c r="L36" s="108"/>
      <c r="M36" s="108"/>
    </row>
    <row r="37" spans="1:13" s="6" customFormat="1" ht="24" customHeight="1" x14ac:dyDescent="0.25">
      <c r="A37" s="108"/>
      <c r="B37" s="22">
        <v>12</v>
      </c>
      <c r="C37" s="50">
        <v>12</v>
      </c>
      <c r="D37" s="23">
        <v>105881</v>
      </c>
      <c r="E37" s="24" t="s">
        <v>95</v>
      </c>
      <c r="F37" s="44">
        <v>1995</v>
      </c>
      <c r="G37" s="39" t="s">
        <v>16</v>
      </c>
      <c r="H37" s="32" t="s">
        <v>206</v>
      </c>
      <c r="I37" s="103" t="s">
        <v>241</v>
      </c>
      <c r="J37" s="163">
        <v>19</v>
      </c>
      <c r="K37" s="129"/>
      <c r="L37" s="108"/>
      <c r="M37" s="108"/>
    </row>
    <row r="38" spans="1:13" s="6" customFormat="1" ht="24" customHeight="1" x14ac:dyDescent="0.25">
      <c r="A38" s="108"/>
      <c r="B38" s="22">
        <v>13</v>
      </c>
      <c r="C38" s="50">
        <v>13</v>
      </c>
      <c r="D38" s="23">
        <v>100478</v>
      </c>
      <c r="E38" s="24" t="s">
        <v>124</v>
      </c>
      <c r="F38" s="44">
        <v>1987</v>
      </c>
      <c r="G38" s="39" t="s">
        <v>17</v>
      </c>
      <c r="H38" s="32" t="s">
        <v>203</v>
      </c>
      <c r="I38" s="103" t="s">
        <v>241</v>
      </c>
      <c r="J38" s="163">
        <v>18</v>
      </c>
      <c r="K38" s="129"/>
      <c r="L38" s="108"/>
      <c r="M38" s="108"/>
    </row>
    <row r="39" spans="1:13" s="6" customFormat="1" ht="24" customHeight="1" x14ac:dyDescent="0.25">
      <c r="A39" s="108"/>
      <c r="B39" s="22">
        <v>14</v>
      </c>
      <c r="C39" s="50">
        <v>14</v>
      </c>
      <c r="D39" s="23">
        <v>108916</v>
      </c>
      <c r="E39" s="24" t="s">
        <v>162</v>
      </c>
      <c r="F39" s="44">
        <v>1982</v>
      </c>
      <c r="G39" s="39" t="s">
        <v>15</v>
      </c>
      <c r="H39" s="32" t="s">
        <v>207</v>
      </c>
      <c r="I39" s="103" t="s">
        <v>241</v>
      </c>
      <c r="J39" s="163">
        <v>17</v>
      </c>
      <c r="K39" s="129"/>
      <c r="L39" s="108"/>
      <c r="M39" s="108"/>
    </row>
    <row r="40" spans="1:13" s="6" customFormat="1" ht="24" customHeight="1" x14ac:dyDescent="0.25">
      <c r="A40" s="108"/>
      <c r="B40" s="22">
        <v>15</v>
      </c>
      <c r="C40" s="50">
        <v>15</v>
      </c>
      <c r="D40" s="23">
        <v>103475</v>
      </c>
      <c r="E40" s="24" t="s">
        <v>66</v>
      </c>
      <c r="F40" s="44">
        <v>1995</v>
      </c>
      <c r="G40" s="39" t="s">
        <v>17</v>
      </c>
      <c r="H40" s="32" t="s">
        <v>208</v>
      </c>
      <c r="I40" s="103" t="s">
        <v>241</v>
      </c>
      <c r="J40" s="163">
        <v>16</v>
      </c>
      <c r="K40" s="129"/>
      <c r="L40" s="108"/>
      <c r="M40" s="108"/>
    </row>
    <row r="41" spans="1:13" s="6" customFormat="1" ht="24" customHeight="1" thickBot="1" x14ac:dyDescent="0.3">
      <c r="A41" s="108"/>
      <c r="B41" s="119">
        <v>16</v>
      </c>
      <c r="C41" s="86">
        <v>16</v>
      </c>
      <c r="D41" s="87">
        <v>102390</v>
      </c>
      <c r="E41" s="88" t="s">
        <v>37</v>
      </c>
      <c r="F41" s="89">
        <v>1995</v>
      </c>
      <c r="G41" s="90" t="s">
        <v>15</v>
      </c>
      <c r="H41" s="91" t="s">
        <v>201</v>
      </c>
      <c r="I41" s="104" t="s">
        <v>241</v>
      </c>
      <c r="J41" s="168">
        <v>15</v>
      </c>
      <c r="K41" s="141"/>
      <c r="L41" s="108"/>
      <c r="M41" s="108"/>
    </row>
    <row r="42" spans="1:13" s="6" customFormat="1" ht="24" customHeight="1" thickTop="1" x14ac:dyDescent="0.25">
      <c r="A42" s="108"/>
      <c r="B42" s="110">
        <v>17</v>
      </c>
      <c r="C42" s="142"/>
      <c r="D42" s="142">
        <v>108919</v>
      </c>
      <c r="E42" s="143" t="s">
        <v>105</v>
      </c>
      <c r="F42" s="144">
        <v>1994</v>
      </c>
      <c r="G42" s="145" t="s">
        <v>15</v>
      </c>
      <c r="H42" s="146" t="s">
        <v>209</v>
      </c>
      <c r="I42" s="147" t="s">
        <v>196</v>
      </c>
      <c r="J42" s="169">
        <v>14</v>
      </c>
      <c r="K42" s="149"/>
      <c r="L42" s="108"/>
      <c r="M42" s="108"/>
    </row>
    <row r="43" spans="1:13" s="6" customFormat="1" ht="24" customHeight="1" x14ac:dyDescent="0.25">
      <c r="A43" s="108"/>
      <c r="B43" s="22">
        <v>18</v>
      </c>
      <c r="C43" s="23"/>
      <c r="D43" s="23">
        <v>108069</v>
      </c>
      <c r="E43" s="24" t="s">
        <v>131</v>
      </c>
      <c r="F43" s="44">
        <v>1996</v>
      </c>
      <c r="G43" s="39" t="s">
        <v>15</v>
      </c>
      <c r="H43" s="32" t="s">
        <v>210</v>
      </c>
      <c r="I43" s="103" t="s">
        <v>196</v>
      </c>
      <c r="J43" s="163">
        <v>13</v>
      </c>
      <c r="K43" s="25"/>
      <c r="L43" s="108"/>
      <c r="M43" s="108"/>
    </row>
    <row r="44" spans="1:13" s="6" customFormat="1" ht="24" customHeight="1" x14ac:dyDescent="0.25">
      <c r="A44" s="108"/>
      <c r="B44" s="22">
        <v>19</v>
      </c>
      <c r="C44" s="50"/>
      <c r="D44" s="23">
        <v>108766</v>
      </c>
      <c r="E44" s="24" t="s">
        <v>49</v>
      </c>
      <c r="F44" s="44">
        <v>1980</v>
      </c>
      <c r="G44" s="39" t="s">
        <v>15</v>
      </c>
      <c r="H44" s="32" t="s">
        <v>208</v>
      </c>
      <c r="I44" s="103" t="s">
        <v>196</v>
      </c>
      <c r="J44" s="163">
        <v>12</v>
      </c>
      <c r="K44" s="25"/>
      <c r="L44" s="108"/>
      <c r="M44" s="108"/>
    </row>
    <row r="45" spans="1:13" s="6" customFormat="1" ht="24" customHeight="1" x14ac:dyDescent="0.25">
      <c r="A45" s="108"/>
      <c r="B45" s="85">
        <v>20</v>
      </c>
      <c r="C45" s="86"/>
      <c r="D45" s="87">
        <v>108920</v>
      </c>
      <c r="E45" s="88" t="s">
        <v>48</v>
      </c>
      <c r="F45" s="89">
        <v>1972</v>
      </c>
      <c r="G45" s="90" t="s">
        <v>15</v>
      </c>
      <c r="H45" s="91" t="s">
        <v>208</v>
      </c>
      <c r="I45" s="104" t="s">
        <v>196</v>
      </c>
      <c r="J45" s="168">
        <v>11</v>
      </c>
      <c r="K45" s="133"/>
      <c r="L45" s="108"/>
      <c r="M45" s="108"/>
    </row>
    <row r="46" spans="1:13" s="6" customFormat="1" ht="24" customHeight="1" x14ac:dyDescent="0.25">
      <c r="A46" s="108"/>
      <c r="B46" s="205" t="s">
        <v>238</v>
      </c>
      <c r="C46" s="205"/>
      <c r="D46" s="205"/>
      <c r="E46" s="205"/>
      <c r="F46" s="205"/>
      <c r="G46" s="205"/>
      <c r="H46" s="205"/>
      <c r="I46" s="205"/>
      <c r="J46" s="205"/>
      <c r="K46" s="205"/>
      <c r="L46" s="108"/>
      <c r="M46" s="108"/>
    </row>
    <row r="47" spans="1:13" s="6" customFormat="1" ht="18" customHeight="1" x14ac:dyDescent="0.25">
      <c r="A47" s="108"/>
      <c r="B47" s="19"/>
      <c r="C47" s="20">
        <v>2</v>
      </c>
      <c r="D47" s="20">
        <v>103685</v>
      </c>
      <c r="E47" s="21" t="s">
        <v>76</v>
      </c>
      <c r="F47" s="43">
        <v>1995</v>
      </c>
      <c r="G47" s="38" t="s">
        <v>17</v>
      </c>
      <c r="H47" s="33" t="s">
        <v>77</v>
      </c>
      <c r="I47" s="152" t="s">
        <v>239</v>
      </c>
      <c r="J47" s="102"/>
      <c r="K47" s="151"/>
      <c r="L47" s="108"/>
      <c r="M47" s="108"/>
    </row>
    <row r="48" spans="1:13" s="6" customFormat="1" ht="18" customHeight="1" x14ac:dyDescent="0.25">
      <c r="A48" s="108"/>
      <c r="B48" s="153"/>
      <c r="C48" s="154">
        <v>6</v>
      </c>
      <c r="D48" s="154">
        <v>104361</v>
      </c>
      <c r="E48" s="155" t="s">
        <v>128</v>
      </c>
      <c r="F48" s="156">
        <v>1987</v>
      </c>
      <c r="G48" s="157" t="s">
        <v>17</v>
      </c>
      <c r="H48" s="158" t="s">
        <v>203</v>
      </c>
      <c r="I48" s="159" t="s">
        <v>239</v>
      </c>
      <c r="J48" s="138"/>
      <c r="K48" s="100"/>
      <c r="L48" s="108"/>
      <c r="M48" s="108"/>
    </row>
    <row r="49" spans="1:13" s="6" customFormat="1" ht="17.399999999999999" customHeight="1" x14ac:dyDescent="0.25">
      <c r="A49" s="108"/>
      <c r="B49" s="205" t="s">
        <v>216</v>
      </c>
      <c r="C49" s="205"/>
      <c r="D49" s="205"/>
      <c r="E49" s="205"/>
      <c r="F49" s="205"/>
      <c r="G49" s="205"/>
      <c r="H49" s="205"/>
      <c r="I49" s="205"/>
      <c r="J49" s="205"/>
      <c r="K49" s="205"/>
      <c r="L49" s="108"/>
      <c r="M49" s="108"/>
    </row>
    <row r="50" spans="1:13" s="6" customFormat="1" ht="18" customHeight="1" x14ac:dyDescent="0.25">
      <c r="A50" s="108"/>
      <c r="B50" s="110"/>
      <c r="C50" s="111"/>
      <c r="D50" s="112">
        <v>102057</v>
      </c>
      <c r="E50" s="113" t="s">
        <v>155</v>
      </c>
      <c r="F50" s="114">
        <v>1989</v>
      </c>
      <c r="G50" s="115" t="s">
        <v>17</v>
      </c>
      <c r="H50" s="116" t="s">
        <v>200</v>
      </c>
      <c r="I50" s="102" t="s">
        <v>211</v>
      </c>
      <c r="J50" s="160"/>
      <c r="K50" s="135"/>
      <c r="L50" s="108"/>
      <c r="M50" s="108"/>
    </row>
    <row r="51" spans="1:13" s="6" customFormat="1" ht="30.6" customHeight="1" x14ac:dyDescent="0.25">
      <c r="A51" s="108"/>
      <c r="B51" s="22"/>
      <c r="C51" s="50"/>
      <c r="D51" s="23">
        <v>103534</v>
      </c>
      <c r="E51" s="24" t="s">
        <v>151</v>
      </c>
      <c r="F51" s="44">
        <v>1991</v>
      </c>
      <c r="G51" s="39" t="s">
        <v>17</v>
      </c>
      <c r="H51" s="32" t="s">
        <v>212</v>
      </c>
      <c r="I51" s="103" t="s">
        <v>211</v>
      </c>
      <c r="J51" s="161"/>
      <c r="K51" s="137"/>
      <c r="L51" s="108"/>
      <c r="M51" s="108"/>
    </row>
    <row r="52" spans="1:13" s="6" customFormat="1" ht="18" customHeight="1" x14ac:dyDescent="0.25">
      <c r="A52" s="108"/>
      <c r="B52" s="22"/>
      <c r="C52" s="50"/>
      <c r="D52" s="23">
        <v>102689</v>
      </c>
      <c r="E52" s="24" t="s">
        <v>156</v>
      </c>
      <c r="F52" s="44">
        <v>1990</v>
      </c>
      <c r="G52" s="39" t="s">
        <v>17</v>
      </c>
      <c r="H52" s="32" t="s">
        <v>200</v>
      </c>
      <c r="I52" s="103" t="s">
        <v>211</v>
      </c>
      <c r="J52" s="161"/>
      <c r="K52" s="137"/>
      <c r="L52" s="108"/>
      <c r="M52" s="108"/>
    </row>
    <row r="53" spans="1:13" s="6" customFormat="1" ht="18" customHeight="1" x14ac:dyDescent="0.25">
      <c r="A53" s="108"/>
      <c r="B53" s="22"/>
      <c r="C53" s="50"/>
      <c r="D53" s="23">
        <v>102712</v>
      </c>
      <c r="E53" s="24" t="s">
        <v>83</v>
      </c>
      <c r="F53" s="44">
        <v>1986</v>
      </c>
      <c r="G53" s="39" t="s">
        <v>16</v>
      </c>
      <c r="H53" s="32" t="s">
        <v>213</v>
      </c>
      <c r="I53" s="103" t="s">
        <v>211</v>
      </c>
      <c r="J53" s="161"/>
      <c r="K53" s="137"/>
      <c r="L53" s="108"/>
      <c r="M53" s="108"/>
    </row>
    <row r="54" spans="1:13" s="6" customFormat="1" ht="18" customHeight="1" x14ac:dyDescent="0.25">
      <c r="A54" s="108"/>
      <c r="B54" s="22"/>
      <c r="C54" s="50"/>
      <c r="D54" s="23">
        <v>102784</v>
      </c>
      <c r="E54" s="24" t="s">
        <v>85</v>
      </c>
      <c r="F54" s="44">
        <v>1985</v>
      </c>
      <c r="G54" s="39" t="s">
        <v>16</v>
      </c>
      <c r="H54" s="32" t="s">
        <v>206</v>
      </c>
      <c r="I54" s="103" t="s">
        <v>211</v>
      </c>
      <c r="J54" s="161"/>
      <c r="K54" s="137"/>
      <c r="L54" s="108"/>
      <c r="M54" s="108"/>
    </row>
    <row r="55" spans="1:13" s="6" customFormat="1" ht="18" customHeight="1" x14ac:dyDescent="0.25">
      <c r="A55" s="108"/>
      <c r="B55" s="22"/>
      <c r="C55" s="50"/>
      <c r="D55" s="23">
        <v>103439</v>
      </c>
      <c r="E55" s="24" t="s">
        <v>45</v>
      </c>
      <c r="F55" s="44">
        <v>1990</v>
      </c>
      <c r="G55" s="39" t="s">
        <v>17</v>
      </c>
      <c r="H55" s="32" t="s">
        <v>201</v>
      </c>
      <c r="I55" s="103" t="s">
        <v>211</v>
      </c>
      <c r="J55" s="161"/>
      <c r="K55" s="137"/>
      <c r="L55" s="108"/>
      <c r="M55" s="108"/>
    </row>
    <row r="56" spans="1:13" s="6" customFormat="1" ht="18" customHeight="1" x14ac:dyDescent="0.25">
      <c r="A56" s="108"/>
      <c r="B56" s="22"/>
      <c r="C56" s="50"/>
      <c r="D56" s="23">
        <v>103737</v>
      </c>
      <c r="E56" s="24" t="s">
        <v>70</v>
      </c>
      <c r="F56" s="44">
        <v>1994</v>
      </c>
      <c r="G56" s="39" t="s">
        <v>17</v>
      </c>
      <c r="H56" s="32" t="s">
        <v>214</v>
      </c>
      <c r="I56" s="103" t="s">
        <v>211</v>
      </c>
      <c r="J56" s="161"/>
      <c r="K56" s="137"/>
      <c r="L56" s="108"/>
      <c r="M56" s="108"/>
    </row>
    <row r="57" spans="1:13" s="6" customFormat="1" ht="18" customHeight="1" x14ac:dyDescent="0.25">
      <c r="A57" s="108"/>
      <c r="B57" s="85"/>
      <c r="C57" s="86"/>
      <c r="D57" s="87">
        <v>106550</v>
      </c>
      <c r="E57" s="88" t="s">
        <v>98</v>
      </c>
      <c r="F57" s="89">
        <v>1996</v>
      </c>
      <c r="G57" s="90" t="s">
        <v>15</v>
      </c>
      <c r="H57" s="91" t="s">
        <v>215</v>
      </c>
      <c r="I57" s="103" t="s">
        <v>211</v>
      </c>
      <c r="J57" s="161"/>
      <c r="K57" s="137"/>
      <c r="L57" s="108"/>
      <c r="M57" s="108"/>
    </row>
    <row r="58" spans="1:13" s="6" customFormat="1" ht="18" customHeight="1" x14ac:dyDescent="0.25">
      <c r="A58" s="108"/>
      <c r="B58" s="22"/>
      <c r="C58" s="50"/>
      <c r="D58" s="23">
        <v>105359</v>
      </c>
      <c r="E58" s="24" t="s">
        <v>86</v>
      </c>
      <c r="F58" s="44">
        <v>1996</v>
      </c>
      <c r="G58" s="39" t="s">
        <v>17</v>
      </c>
      <c r="H58" s="32" t="s">
        <v>206</v>
      </c>
      <c r="I58" s="138" t="s">
        <v>211</v>
      </c>
      <c r="J58" s="101"/>
      <c r="K58" s="140"/>
      <c r="L58" s="108"/>
      <c r="M58" s="108"/>
    </row>
    <row r="59" spans="1:13" s="6" customFormat="1" ht="14.4" x14ac:dyDescent="0.25">
      <c r="B59" s="194"/>
      <c r="C59" s="194"/>
      <c r="D59" s="194"/>
      <c r="E59" s="194"/>
      <c r="F59" s="194"/>
      <c r="G59" s="194"/>
      <c r="H59" s="194"/>
      <c r="I59" s="194"/>
      <c r="J59" s="194"/>
      <c r="K59" s="194"/>
    </row>
    <row r="60" spans="1:13" s="6" customFormat="1" ht="12.6" customHeight="1" x14ac:dyDescent="0.25">
      <c r="B60" s="196" t="s">
        <v>59</v>
      </c>
      <c r="C60" s="196"/>
      <c r="D60" s="196"/>
      <c r="E60" s="196"/>
      <c r="F60" s="196"/>
      <c r="G60" s="196"/>
      <c r="H60" s="202" t="s">
        <v>60</v>
      </c>
      <c r="I60" s="203"/>
      <c r="J60" s="203"/>
      <c r="K60" s="204"/>
    </row>
    <row r="61" spans="1:13" s="6" customFormat="1" ht="12.6" customHeight="1" x14ac:dyDescent="0.25">
      <c r="B61" s="192" t="s">
        <v>165</v>
      </c>
      <c r="C61" s="192"/>
      <c r="D61" s="192"/>
      <c r="E61" s="192"/>
      <c r="F61" s="192"/>
      <c r="G61" s="192"/>
      <c r="H61" s="184" t="s">
        <v>190</v>
      </c>
      <c r="I61" s="185"/>
      <c r="J61" s="185"/>
      <c r="K61" s="186"/>
    </row>
    <row r="62" spans="1:13" s="6" customFormat="1" ht="12.6" customHeight="1" x14ac:dyDescent="0.25">
      <c r="B62" s="193" t="s">
        <v>218</v>
      </c>
      <c r="C62" s="193"/>
      <c r="D62" s="193"/>
      <c r="E62" s="193"/>
      <c r="F62" s="193"/>
      <c r="G62" s="193"/>
      <c r="H62" s="187" t="s">
        <v>217</v>
      </c>
      <c r="I62" s="188"/>
      <c r="J62" s="188"/>
      <c r="K62" s="189"/>
    </row>
    <row r="63" spans="1:13" s="6" customFormat="1" ht="15.6" customHeight="1" x14ac:dyDescent="0.25">
      <c r="B63" s="194"/>
      <c r="C63" s="194"/>
      <c r="D63" s="194"/>
      <c r="E63" s="194"/>
      <c r="F63" s="194"/>
      <c r="G63" s="194"/>
      <c r="H63" s="195"/>
      <c r="I63" s="195"/>
      <c r="J63" s="195"/>
      <c r="K63" s="195"/>
    </row>
    <row r="64" spans="1:13" s="6" customFormat="1" x14ac:dyDescent="0.25">
      <c r="B64" s="196" t="s">
        <v>61</v>
      </c>
      <c r="C64" s="196"/>
      <c r="D64" s="196"/>
      <c r="E64" s="196"/>
      <c r="F64" s="196"/>
      <c r="G64" s="196"/>
      <c r="H64" s="190" t="s">
        <v>62</v>
      </c>
      <c r="I64" s="190"/>
      <c r="J64" s="190"/>
      <c r="K64" s="190"/>
    </row>
    <row r="65" spans="2:11" s="6" customFormat="1" ht="20.399999999999999" customHeight="1" x14ac:dyDescent="0.25">
      <c r="B65" s="193"/>
      <c r="C65" s="193"/>
      <c r="D65" s="193"/>
      <c r="E65" s="193"/>
      <c r="F65" s="193"/>
      <c r="G65" s="193"/>
      <c r="H65" s="191"/>
      <c r="I65" s="191"/>
      <c r="J65" s="191"/>
      <c r="K65" s="191"/>
    </row>
    <row r="66" spans="2:11" s="6" customFormat="1" x14ac:dyDescent="0.25">
      <c r="B66" s="193" t="s">
        <v>176</v>
      </c>
      <c r="C66" s="193"/>
      <c r="D66" s="193"/>
      <c r="E66" s="193"/>
      <c r="F66" s="193"/>
      <c r="G66" s="193"/>
      <c r="H66" s="191" t="s">
        <v>177</v>
      </c>
      <c r="I66" s="191"/>
      <c r="J66" s="191"/>
      <c r="K66" s="191"/>
    </row>
  </sheetData>
  <sortState ref="A28:N29">
    <sortCondition ref="B28:B29"/>
  </sortState>
  <mergeCells count="30">
    <mergeCell ref="B13:K13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1:K11"/>
    <mergeCell ref="B12:K12"/>
    <mergeCell ref="B18:G18"/>
    <mergeCell ref="H18:K18"/>
    <mergeCell ref="B49:K49"/>
    <mergeCell ref="B59:K59"/>
    <mergeCell ref="B60:G60"/>
    <mergeCell ref="H60:K60"/>
    <mergeCell ref="B65:G65"/>
    <mergeCell ref="H65:K65"/>
    <mergeCell ref="B66:G66"/>
    <mergeCell ref="H66:K66"/>
    <mergeCell ref="B46:K46"/>
    <mergeCell ref="B61:G61"/>
    <mergeCell ref="H61:K61"/>
    <mergeCell ref="B62:G62"/>
    <mergeCell ref="H62:K62"/>
    <mergeCell ref="B63:K63"/>
    <mergeCell ref="B64:G64"/>
    <mergeCell ref="H64:K64"/>
  </mergeCells>
  <conditionalFormatting sqref="K26 K58">
    <cfRule type="cellIs" dxfId="49" priority="14" operator="equal">
      <formula>"ЖК"</formula>
    </cfRule>
  </conditionalFormatting>
  <conditionalFormatting sqref="K26 K58">
    <cfRule type="cellIs" dxfId="48" priority="13" operator="equal">
      <formula>"ПП"</formula>
    </cfRule>
  </conditionalFormatting>
  <conditionalFormatting sqref="K27 K29 K31 K33 K35 K37 K39 K41">
    <cfRule type="cellIs" dxfId="47" priority="12" operator="equal">
      <formula>"ЖК"</formula>
    </cfRule>
  </conditionalFormatting>
  <conditionalFormatting sqref="K27 K29 K31 K33 K35 K37 K39 K41">
    <cfRule type="cellIs" dxfId="46" priority="11" operator="equal">
      <formula>"ПП"</formula>
    </cfRule>
  </conditionalFormatting>
  <conditionalFormatting sqref="K42 K44 K51 K53 K55 K57">
    <cfRule type="cellIs" dxfId="45" priority="10" operator="equal">
      <formula>"ЖК"</formula>
    </cfRule>
  </conditionalFormatting>
  <conditionalFormatting sqref="K42 K44 K51 K53 K55 K57">
    <cfRule type="cellIs" dxfId="44" priority="9" operator="equal">
      <formula>"ПП"</formula>
    </cfRule>
  </conditionalFormatting>
  <conditionalFormatting sqref="K28 K30 K32 K34 K36 K38 K40">
    <cfRule type="cellIs" dxfId="43" priority="8" operator="equal">
      <formula>"ЖК"</formula>
    </cfRule>
  </conditionalFormatting>
  <conditionalFormatting sqref="K28 K30 K32 K34 K36 K38 K40">
    <cfRule type="cellIs" dxfId="42" priority="7" operator="equal">
      <formula>"ПП"</formula>
    </cfRule>
  </conditionalFormatting>
  <conditionalFormatting sqref="K43 K45 K52 K54 K56 K50">
    <cfRule type="cellIs" dxfId="41" priority="6" operator="equal">
      <formula>"ЖК"</formula>
    </cfRule>
  </conditionalFormatting>
  <conditionalFormatting sqref="K43 K45 K52 K54 K56 K50">
    <cfRule type="cellIs" dxfId="40" priority="5" operator="equal">
      <formula>"ПП"</formula>
    </cfRule>
  </conditionalFormatting>
  <conditionalFormatting sqref="K48">
    <cfRule type="cellIs" dxfId="39" priority="4" operator="equal">
      <formula>"ЖК"</formula>
    </cfRule>
  </conditionalFormatting>
  <conditionalFormatting sqref="K48">
    <cfRule type="cellIs" dxfId="38" priority="3" operator="equal">
      <formula>"ПП"</formula>
    </cfRule>
  </conditionalFormatting>
  <conditionalFormatting sqref="K47">
    <cfRule type="cellIs" dxfId="37" priority="2" operator="equal">
      <formula>"ЖК"</formula>
    </cfRule>
  </conditionalFormatting>
  <conditionalFormatting sqref="K47">
    <cfRule type="cellIs" dxfId="36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5" fitToHeight="0" orientation="portrait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48"/>
  <sheetViews>
    <sheetView view="pageBreakPreview" zoomScale="70" zoomScaleNormal="85" zoomScaleSheetLayoutView="70" workbookViewId="0">
      <selection activeCell="B13" sqref="B13:K13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33.44140625" style="3" customWidth="1"/>
    <col min="9" max="9" width="26.88671875" style="3" customWidth="1"/>
    <col min="10" max="10" width="7.88671875" style="3" customWidth="1"/>
    <col min="11" max="11" width="11.109375" style="1" customWidth="1"/>
    <col min="12" max="12" width="9.109375" style="3"/>
    <col min="13" max="16384" width="9.109375" style="1"/>
  </cols>
  <sheetData>
    <row r="1" spans="2:12" x14ac:dyDescent="0.25">
      <c r="B1" s="197" t="s">
        <v>169</v>
      </c>
      <c r="C1" s="179"/>
      <c r="D1" s="179"/>
      <c r="E1" s="179"/>
      <c r="F1" s="179"/>
      <c r="G1" s="179"/>
      <c r="H1" s="179"/>
      <c r="I1" s="179"/>
      <c r="J1" s="179"/>
      <c r="K1" s="198"/>
    </row>
    <row r="2" spans="2:12" x14ac:dyDescent="0.25">
      <c r="B2" s="175" t="s">
        <v>6</v>
      </c>
      <c r="C2" s="176"/>
      <c r="D2" s="176"/>
      <c r="E2" s="176"/>
      <c r="F2" s="176"/>
      <c r="G2" s="176"/>
      <c r="H2" s="176"/>
      <c r="I2" s="176"/>
      <c r="J2" s="176"/>
      <c r="K2" s="177"/>
    </row>
    <row r="3" spans="2:12" x14ac:dyDescent="0.25">
      <c r="B3" s="175" t="s">
        <v>29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2:12" x14ac:dyDescent="0.25">
      <c r="B4" s="175" t="s">
        <v>28</v>
      </c>
      <c r="C4" s="176"/>
      <c r="D4" s="176"/>
      <c r="E4" s="176"/>
      <c r="F4" s="176"/>
      <c r="G4" s="176"/>
      <c r="H4" s="176"/>
      <c r="I4" s="176"/>
      <c r="J4" s="176"/>
      <c r="K4" s="177"/>
    </row>
    <row r="5" spans="2:12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7"/>
    </row>
    <row r="6" spans="2:12" ht="3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2:12" ht="25.8" x14ac:dyDescent="0.25">
      <c r="B7" s="199" t="s">
        <v>30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12" ht="25.8" x14ac:dyDescent="0.25">
      <c r="B8" s="199" t="s">
        <v>31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2:12" ht="4.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2:12" ht="3" customHeight="1" x14ac:dyDescent="0.25">
      <c r="B10" s="109"/>
      <c r="C10" s="109"/>
      <c r="D10" s="109"/>
      <c r="E10" s="28"/>
      <c r="F10" s="109"/>
      <c r="G10" s="109"/>
      <c r="H10" s="109"/>
      <c r="I10" s="109"/>
      <c r="J10" s="109"/>
      <c r="K10" s="28"/>
    </row>
    <row r="11" spans="2:12" ht="18" x14ac:dyDescent="0.25">
      <c r="B11" s="181" t="s">
        <v>233</v>
      </c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2" ht="33" customHeight="1" x14ac:dyDescent="0.25">
      <c r="B12" s="200" t="s">
        <v>188</v>
      </c>
      <c r="C12" s="201"/>
      <c r="D12" s="201"/>
      <c r="E12" s="201"/>
      <c r="F12" s="201"/>
      <c r="G12" s="201"/>
      <c r="H12" s="201"/>
      <c r="I12" s="201"/>
      <c r="J12" s="201"/>
      <c r="K12" s="201"/>
    </row>
    <row r="13" spans="2:12" ht="21" x14ac:dyDescent="0.25">
      <c r="B13" s="178" t="s">
        <v>166</v>
      </c>
      <c r="C13" s="178"/>
      <c r="D13" s="178"/>
      <c r="E13" s="178"/>
      <c r="F13" s="178"/>
      <c r="G13" s="178"/>
      <c r="H13" s="178"/>
      <c r="I13" s="178"/>
      <c r="J13" s="178"/>
      <c r="K13" s="178"/>
    </row>
    <row r="14" spans="2:12" ht="2.25" customHeight="1" x14ac:dyDescent="0.25">
      <c r="B14" s="45"/>
      <c r="C14" s="45"/>
      <c r="D14" s="45"/>
      <c r="E14" s="29"/>
      <c r="F14" s="45"/>
      <c r="G14" s="45"/>
      <c r="H14" s="45"/>
      <c r="I14" s="45"/>
      <c r="J14" s="45"/>
      <c r="K14" s="29"/>
    </row>
    <row r="15" spans="2:12" s="7" customFormat="1" x14ac:dyDescent="0.25">
      <c r="B15" s="13" t="s">
        <v>27</v>
      </c>
      <c r="C15" s="47"/>
      <c r="D15" s="11"/>
      <c r="E15" s="11"/>
      <c r="F15" s="109"/>
      <c r="G15" s="109"/>
      <c r="H15" s="11"/>
      <c r="I15" s="11"/>
      <c r="J15" s="11"/>
      <c r="K15" s="40" t="s">
        <v>236</v>
      </c>
      <c r="L15" s="36"/>
    </row>
    <row r="16" spans="2:12" s="6" customFormat="1" x14ac:dyDescent="0.25">
      <c r="B16" s="8" t="s">
        <v>187</v>
      </c>
      <c r="C16" s="9"/>
      <c r="D16" s="10"/>
      <c r="E16" s="10"/>
      <c r="F16" s="45"/>
      <c r="G16" s="45"/>
      <c r="H16" s="9"/>
      <c r="I16" s="10"/>
      <c r="J16" s="10"/>
      <c r="K16" s="41" t="s">
        <v>246</v>
      </c>
      <c r="L16" s="108"/>
    </row>
    <row r="17" spans="1:14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12"/>
      <c r="L17" s="108"/>
    </row>
    <row r="18" spans="1:14" s="6" customFormat="1" x14ac:dyDescent="0.25">
      <c r="B18" s="171" t="s">
        <v>7</v>
      </c>
      <c r="C18" s="171"/>
      <c r="D18" s="171"/>
      <c r="E18" s="171"/>
      <c r="F18" s="171"/>
      <c r="G18" s="171"/>
      <c r="H18" s="171" t="s">
        <v>8</v>
      </c>
      <c r="I18" s="171"/>
      <c r="J18" s="171"/>
      <c r="K18" s="171"/>
      <c r="L18" s="108"/>
    </row>
    <row r="19" spans="1:14" s="6" customFormat="1" x14ac:dyDescent="0.25">
      <c r="B19" s="15" t="s">
        <v>9</v>
      </c>
      <c r="C19" s="48"/>
      <c r="D19" s="16"/>
      <c r="E19" s="16"/>
      <c r="F19" s="42"/>
      <c r="G19" s="18" t="s">
        <v>170</v>
      </c>
      <c r="H19" s="15" t="s">
        <v>52</v>
      </c>
      <c r="I19" s="16"/>
      <c r="J19" s="16"/>
      <c r="K19" s="46" t="s">
        <v>191</v>
      </c>
      <c r="L19" s="108"/>
      <c r="N19" s="17"/>
    </row>
    <row r="20" spans="1:14" s="6" customFormat="1" x14ac:dyDescent="0.25">
      <c r="B20" s="15" t="s">
        <v>10</v>
      </c>
      <c r="C20" s="48"/>
      <c r="D20" s="16"/>
      <c r="E20" s="16"/>
      <c r="F20" s="42"/>
      <c r="G20" s="18" t="s">
        <v>171</v>
      </c>
      <c r="H20" s="15" t="s">
        <v>178</v>
      </c>
      <c r="I20" s="16"/>
      <c r="J20" s="16"/>
      <c r="K20" s="46" t="s">
        <v>199</v>
      </c>
      <c r="L20" s="108"/>
      <c r="N20" s="17"/>
    </row>
    <row r="21" spans="1:14" s="6" customFormat="1" x14ac:dyDescent="0.25">
      <c r="B21" s="15" t="s">
        <v>13</v>
      </c>
      <c r="C21" s="48"/>
      <c r="D21" s="16"/>
      <c r="E21" s="16"/>
      <c r="F21" s="42"/>
      <c r="G21" s="18" t="s">
        <v>172</v>
      </c>
      <c r="H21" s="15" t="s">
        <v>179</v>
      </c>
      <c r="I21" s="16"/>
      <c r="J21" s="16"/>
      <c r="K21" s="46" t="s">
        <v>199</v>
      </c>
      <c r="L21" s="108"/>
      <c r="N21" s="17"/>
    </row>
    <row r="22" spans="1:14" s="6" customFormat="1" x14ac:dyDescent="0.25">
      <c r="B22" s="15" t="s">
        <v>25</v>
      </c>
      <c r="C22" s="48"/>
      <c r="D22" s="16"/>
      <c r="E22" s="16"/>
      <c r="F22" s="42"/>
      <c r="G22" s="18" t="s">
        <v>173</v>
      </c>
      <c r="H22" s="15" t="s">
        <v>180</v>
      </c>
      <c r="I22" s="16"/>
      <c r="J22" s="16"/>
      <c r="K22" s="46" t="s">
        <v>199</v>
      </c>
      <c r="L22" s="108"/>
      <c r="N22" s="17"/>
    </row>
    <row r="23" spans="1:14" s="6" customFormat="1" x14ac:dyDescent="0.25">
      <c r="B23" s="15" t="s">
        <v>164</v>
      </c>
      <c r="C23" s="48"/>
      <c r="D23" s="16"/>
      <c r="E23" s="16"/>
      <c r="F23" s="42"/>
      <c r="G23" s="18" t="s">
        <v>174</v>
      </c>
      <c r="H23" s="15"/>
      <c r="I23" s="16"/>
      <c r="J23" s="16"/>
      <c r="K23" s="46"/>
      <c r="L23" s="108"/>
      <c r="M23" s="31"/>
      <c r="N23" s="17"/>
    </row>
    <row r="24" spans="1:14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12"/>
      <c r="L24" s="108"/>
    </row>
    <row r="25" spans="1:14" s="6" customFormat="1" ht="27.6" x14ac:dyDescent="0.25">
      <c r="B25" s="37" t="s">
        <v>55</v>
      </c>
      <c r="C25" s="37" t="s">
        <v>56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37" t="s">
        <v>234</v>
      </c>
      <c r="J25" s="37" t="s">
        <v>244</v>
      </c>
      <c r="K25" s="14" t="s">
        <v>235</v>
      </c>
      <c r="L25" s="108"/>
    </row>
    <row r="26" spans="1:14" s="6" customFormat="1" ht="33" customHeight="1" x14ac:dyDescent="0.25">
      <c r="A26" s="108"/>
      <c r="B26" s="19">
        <v>1</v>
      </c>
      <c r="C26" s="49">
        <v>23</v>
      </c>
      <c r="D26" s="20">
        <v>202346</v>
      </c>
      <c r="E26" s="21" t="s">
        <v>126</v>
      </c>
      <c r="F26" s="43">
        <v>1986</v>
      </c>
      <c r="G26" s="38" t="s">
        <v>65</v>
      </c>
      <c r="H26" s="33" t="s">
        <v>219</v>
      </c>
      <c r="I26" s="102" t="s">
        <v>242</v>
      </c>
      <c r="J26" s="162">
        <v>50</v>
      </c>
      <c r="K26" s="128"/>
      <c r="L26" s="108"/>
      <c r="M26" s="108"/>
    </row>
    <row r="27" spans="1:14" s="6" customFormat="1" ht="33" customHeight="1" x14ac:dyDescent="0.25">
      <c r="A27" s="108"/>
      <c r="B27" s="22">
        <v>2</v>
      </c>
      <c r="C27" s="50">
        <v>21</v>
      </c>
      <c r="D27" s="23">
        <v>203867</v>
      </c>
      <c r="E27" s="24" t="s">
        <v>154</v>
      </c>
      <c r="F27" s="44">
        <v>1992</v>
      </c>
      <c r="G27" s="39" t="s">
        <v>17</v>
      </c>
      <c r="H27" s="32" t="s">
        <v>200</v>
      </c>
      <c r="I27" s="103" t="s">
        <v>242</v>
      </c>
      <c r="J27" s="163">
        <v>45</v>
      </c>
      <c r="K27" s="129"/>
      <c r="L27" s="108"/>
      <c r="M27" s="108"/>
    </row>
    <row r="28" spans="1:14" s="6" customFormat="1" ht="33" customHeight="1" x14ac:dyDescent="0.25">
      <c r="A28" s="108"/>
      <c r="B28" s="22">
        <v>3</v>
      </c>
      <c r="C28" s="50">
        <v>24</v>
      </c>
      <c r="D28" s="23">
        <v>200113</v>
      </c>
      <c r="E28" s="24" t="s">
        <v>136</v>
      </c>
      <c r="F28" s="44">
        <v>1983</v>
      </c>
      <c r="G28" s="39" t="s">
        <v>65</v>
      </c>
      <c r="H28" s="32" t="s">
        <v>220</v>
      </c>
      <c r="I28" s="103" t="s">
        <v>243</v>
      </c>
      <c r="J28" s="163">
        <v>40</v>
      </c>
      <c r="K28" s="129"/>
      <c r="L28" s="108"/>
      <c r="M28" s="108"/>
    </row>
    <row r="29" spans="1:14" s="6" customFormat="1" ht="33" customHeight="1" x14ac:dyDescent="0.25">
      <c r="A29" s="108"/>
      <c r="B29" s="22">
        <v>4</v>
      </c>
      <c r="C29" s="50">
        <v>22</v>
      </c>
      <c r="D29" s="23">
        <v>202517</v>
      </c>
      <c r="E29" s="24" t="s">
        <v>120</v>
      </c>
      <c r="F29" s="44">
        <v>1993</v>
      </c>
      <c r="G29" s="39" t="s">
        <v>17</v>
      </c>
      <c r="H29" s="32" t="s">
        <v>202</v>
      </c>
      <c r="I29" s="103" t="s">
        <v>243</v>
      </c>
      <c r="J29" s="163">
        <v>36</v>
      </c>
      <c r="K29" s="129"/>
      <c r="L29" s="108"/>
      <c r="M29" s="108"/>
    </row>
    <row r="30" spans="1:14" s="6" customFormat="1" ht="33" customHeight="1" x14ac:dyDescent="0.25">
      <c r="A30" s="108"/>
      <c r="B30" s="22">
        <v>5</v>
      </c>
      <c r="C30" s="50">
        <v>25</v>
      </c>
      <c r="D30" s="23">
        <v>201311</v>
      </c>
      <c r="E30" s="24" t="s">
        <v>107</v>
      </c>
      <c r="F30" s="44">
        <v>1987</v>
      </c>
      <c r="G30" s="39" t="s">
        <v>17</v>
      </c>
      <c r="H30" s="32" t="s">
        <v>200</v>
      </c>
      <c r="I30" s="103" t="s">
        <v>240</v>
      </c>
      <c r="J30" s="163">
        <v>32</v>
      </c>
      <c r="K30" s="129"/>
      <c r="L30" s="108"/>
      <c r="M30" s="108"/>
    </row>
    <row r="31" spans="1:14" s="6" customFormat="1" ht="33" customHeight="1" x14ac:dyDescent="0.25">
      <c r="A31" s="108"/>
      <c r="B31" s="22">
        <v>6</v>
      </c>
      <c r="C31" s="50">
        <v>26</v>
      </c>
      <c r="D31" s="23">
        <v>201997</v>
      </c>
      <c r="E31" s="24" t="s">
        <v>101</v>
      </c>
      <c r="F31" s="44">
        <v>1996</v>
      </c>
      <c r="G31" s="39" t="s">
        <v>16</v>
      </c>
      <c r="H31" s="32" t="s">
        <v>221</v>
      </c>
      <c r="I31" s="103" t="s">
        <v>240</v>
      </c>
      <c r="J31" s="163">
        <v>28</v>
      </c>
      <c r="K31" s="129"/>
      <c r="L31" s="108"/>
      <c r="M31" s="108"/>
    </row>
    <row r="32" spans="1:14" s="6" customFormat="1" ht="33" customHeight="1" x14ac:dyDescent="0.25">
      <c r="A32" s="108"/>
      <c r="B32" s="22">
        <v>7</v>
      </c>
      <c r="C32" s="50">
        <v>27</v>
      </c>
      <c r="D32" s="23">
        <v>204391</v>
      </c>
      <c r="E32" s="24" t="s">
        <v>121</v>
      </c>
      <c r="F32" s="44">
        <v>1994</v>
      </c>
      <c r="G32" s="39" t="s">
        <v>15</v>
      </c>
      <c r="H32" s="32" t="s">
        <v>202</v>
      </c>
      <c r="I32" s="103" t="s">
        <v>240</v>
      </c>
      <c r="J32" s="163">
        <v>24</v>
      </c>
      <c r="K32" s="129"/>
      <c r="L32" s="108"/>
      <c r="M32" s="108"/>
    </row>
    <row r="33" spans="1:13" s="6" customFormat="1" ht="33" customHeight="1" x14ac:dyDescent="0.25">
      <c r="A33" s="108"/>
      <c r="B33" s="22">
        <v>8</v>
      </c>
      <c r="C33" s="50">
        <v>29</v>
      </c>
      <c r="D33" s="23">
        <v>202275</v>
      </c>
      <c r="E33" s="24" t="s">
        <v>140</v>
      </c>
      <c r="F33" s="44">
        <v>1996</v>
      </c>
      <c r="G33" s="39" t="s">
        <v>17</v>
      </c>
      <c r="H33" s="32" t="s">
        <v>208</v>
      </c>
      <c r="I33" s="103" t="s">
        <v>240</v>
      </c>
      <c r="J33" s="163">
        <v>23</v>
      </c>
      <c r="K33" s="25"/>
      <c r="L33" s="108"/>
      <c r="M33" s="108"/>
    </row>
    <row r="34" spans="1:13" s="6" customFormat="1" ht="33" customHeight="1" x14ac:dyDescent="0.25">
      <c r="A34" s="108"/>
      <c r="B34" s="22">
        <v>9</v>
      </c>
      <c r="C34" s="50">
        <v>28</v>
      </c>
      <c r="D34" s="23">
        <v>202564</v>
      </c>
      <c r="E34" s="24" t="s">
        <v>42</v>
      </c>
      <c r="F34" s="44">
        <v>1995</v>
      </c>
      <c r="G34" s="39" t="s">
        <v>17</v>
      </c>
      <c r="H34" s="32" t="s">
        <v>201</v>
      </c>
      <c r="I34" s="103" t="s">
        <v>241</v>
      </c>
      <c r="J34" s="163">
        <v>22</v>
      </c>
      <c r="K34" s="129"/>
      <c r="L34" s="108"/>
      <c r="M34" s="108"/>
    </row>
    <row r="35" spans="1:13" s="6" customFormat="1" ht="33" customHeight="1" x14ac:dyDescent="0.25">
      <c r="A35" s="108"/>
      <c r="B35" s="22">
        <v>10</v>
      </c>
      <c r="C35" s="50">
        <v>30</v>
      </c>
      <c r="D35" s="23">
        <v>203869</v>
      </c>
      <c r="E35" s="24" t="s">
        <v>141</v>
      </c>
      <c r="F35" s="44">
        <v>1973</v>
      </c>
      <c r="G35" s="39" t="s">
        <v>15</v>
      </c>
      <c r="H35" s="32" t="s">
        <v>208</v>
      </c>
      <c r="I35" s="103" t="s">
        <v>241</v>
      </c>
      <c r="J35" s="163">
        <v>21</v>
      </c>
      <c r="K35" s="25"/>
      <c r="L35" s="108"/>
      <c r="M35" s="108"/>
    </row>
    <row r="36" spans="1:13" s="6" customFormat="1" ht="33" customHeight="1" x14ac:dyDescent="0.25">
      <c r="A36" s="108"/>
      <c r="B36" s="22">
        <v>11</v>
      </c>
      <c r="C36" s="50">
        <v>31</v>
      </c>
      <c r="D36" s="23">
        <v>202563</v>
      </c>
      <c r="E36" s="24" t="s">
        <v>43</v>
      </c>
      <c r="F36" s="44">
        <v>1995</v>
      </c>
      <c r="G36" s="39" t="s">
        <v>17</v>
      </c>
      <c r="H36" s="32" t="s">
        <v>201</v>
      </c>
      <c r="I36" s="103" t="s">
        <v>241</v>
      </c>
      <c r="J36" s="163">
        <v>20</v>
      </c>
      <c r="K36" s="25"/>
      <c r="L36" s="108"/>
      <c r="M36" s="108"/>
    </row>
    <row r="37" spans="1:13" s="6" customFormat="1" ht="33" customHeight="1" x14ac:dyDescent="0.25">
      <c r="A37" s="108"/>
      <c r="B37" s="22">
        <v>12</v>
      </c>
      <c r="C37" s="50">
        <v>32</v>
      </c>
      <c r="D37" s="23">
        <v>203866</v>
      </c>
      <c r="E37" s="24" t="s">
        <v>46</v>
      </c>
      <c r="F37" s="44">
        <v>1994</v>
      </c>
      <c r="G37" s="39" t="s">
        <v>16</v>
      </c>
      <c r="H37" s="32" t="s">
        <v>201</v>
      </c>
      <c r="I37" s="103" t="s">
        <v>241</v>
      </c>
      <c r="J37" s="163">
        <v>19</v>
      </c>
      <c r="K37" s="25"/>
      <c r="L37" s="108"/>
      <c r="M37" s="108"/>
    </row>
    <row r="38" spans="1:13" s="6" customFormat="1" ht="33" customHeight="1" x14ac:dyDescent="0.25">
      <c r="A38" s="108"/>
      <c r="B38" s="22">
        <v>13</v>
      </c>
      <c r="C38" s="50">
        <v>33</v>
      </c>
      <c r="D38" s="23">
        <v>200254</v>
      </c>
      <c r="E38" s="24" t="s">
        <v>109</v>
      </c>
      <c r="F38" s="44">
        <v>1988</v>
      </c>
      <c r="G38" s="39" t="s">
        <v>65</v>
      </c>
      <c r="H38" s="32" t="s">
        <v>222</v>
      </c>
      <c r="I38" s="103" t="s">
        <v>241</v>
      </c>
      <c r="J38" s="163">
        <v>18</v>
      </c>
      <c r="K38" s="25"/>
      <c r="L38" s="108"/>
      <c r="M38" s="108"/>
    </row>
    <row r="39" spans="1:13" s="6" customFormat="1" ht="33" customHeight="1" x14ac:dyDescent="0.25">
      <c r="A39" s="108"/>
      <c r="B39" s="22">
        <v>14</v>
      </c>
      <c r="C39" s="50">
        <v>34</v>
      </c>
      <c r="D39" s="23">
        <v>201782</v>
      </c>
      <c r="E39" s="24" t="s">
        <v>69</v>
      </c>
      <c r="F39" s="44">
        <v>1971</v>
      </c>
      <c r="G39" s="39" t="s">
        <v>15</v>
      </c>
      <c r="H39" s="32" t="s">
        <v>208</v>
      </c>
      <c r="I39" s="103" t="s">
        <v>241</v>
      </c>
      <c r="J39" s="163">
        <v>17</v>
      </c>
      <c r="K39" s="25"/>
      <c r="L39" s="108"/>
      <c r="M39" s="108"/>
    </row>
    <row r="40" spans="1:13" s="6" customFormat="1" ht="33" customHeight="1" x14ac:dyDescent="0.25">
      <c r="A40" s="108"/>
      <c r="B40" s="22">
        <v>15</v>
      </c>
      <c r="C40" s="50">
        <v>35</v>
      </c>
      <c r="D40" s="23">
        <v>202119</v>
      </c>
      <c r="E40" s="24" t="s">
        <v>93</v>
      </c>
      <c r="F40" s="44">
        <v>1996</v>
      </c>
      <c r="G40" s="39" t="s">
        <v>16</v>
      </c>
      <c r="H40" s="32" t="s">
        <v>223</v>
      </c>
      <c r="I40" s="101" t="s">
        <v>241</v>
      </c>
      <c r="J40" s="167">
        <v>16</v>
      </c>
      <c r="K40" s="25"/>
      <c r="L40" s="108"/>
      <c r="M40" s="108"/>
    </row>
    <row r="41" spans="1:13" s="6" customFormat="1" ht="14.4" x14ac:dyDescent="0.25">
      <c r="B41" s="194"/>
      <c r="C41" s="194"/>
      <c r="D41" s="194"/>
      <c r="E41" s="194"/>
      <c r="F41" s="194"/>
      <c r="G41" s="194"/>
      <c r="H41" s="194"/>
      <c r="I41" s="194"/>
      <c r="J41" s="194"/>
      <c r="K41" s="194"/>
    </row>
    <row r="42" spans="1:13" s="6" customFormat="1" ht="12.6" customHeight="1" x14ac:dyDescent="0.25">
      <c r="B42" s="196" t="s">
        <v>59</v>
      </c>
      <c r="C42" s="196"/>
      <c r="D42" s="196"/>
      <c r="E42" s="196"/>
      <c r="F42" s="196"/>
      <c r="G42" s="196"/>
      <c r="H42" s="202" t="s">
        <v>60</v>
      </c>
      <c r="I42" s="203"/>
      <c r="J42" s="203"/>
      <c r="K42" s="204"/>
    </row>
    <row r="43" spans="1:13" s="6" customFormat="1" ht="12.6" customHeight="1" x14ac:dyDescent="0.25">
      <c r="B43" s="192" t="s">
        <v>165</v>
      </c>
      <c r="C43" s="192"/>
      <c r="D43" s="192"/>
      <c r="E43" s="192"/>
      <c r="F43" s="192"/>
      <c r="G43" s="192"/>
      <c r="H43" s="184" t="s">
        <v>190</v>
      </c>
      <c r="I43" s="185"/>
      <c r="J43" s="185"/>
      <c r="K43" s="186"/>
    </row>
    <row r="44" spans="1:13" s="6" customFormat="1" ht="12.6" customHeight="1" x14ac:dyDescent="0.25">
      <c r="B44" s="193" t="s">
        <v>218</v>
      </c>
      <c r="C44" s="193"/>
      <c r="D44" s="193"/>
      <c r="E44" s="193"/>
      <c r="F44" s="193"/>
      <c r="G44" s="193"/>
      <c r="H44" s="187" t="s">
        <v>224</v>
      </c>
      <c r="I44" s="188"/>
      <c r="J44" s="188"/>
      <c r="K44" s="189"/>
    </row>
    <row r="45" spans="1:13" s="6" customFormat="1" ht="15.6" customHeight="1" x14ac:dyDescent="0.25">
      <c r="B45" s="194"/>
      <c r="C45" s="194"/>
      <c r="D45" s="194"/>
      <c r="E45" s="194"/>
      <c r="F45" s="194"/>
      <c r="G45" s="194"/>
      <c r="H45" s="195"/>
      <c r="I45" s="195"/>
      <c r="J45" s="195"/>
      <c r="K45" s="195"/>
    </row>
    <row r="46" spans="1:13" s="6" customFormat="1" x14ac:dyDescent="0.25">
      <c r="B46" s="196" t="s">
        <v>61</v>
      </c>
      <c r="C46" s="196"/>
      <c r="D46" s="196"/>
      <c r="E46" s="196"/>
      <c r="F46" s="196"/>
      <c r="G46" s="196"/>
      <c r="H46" s="190" t="s">
        <v>62</v>
      </c>
      <c r="I46" s="190"/>
      <c r="J46" s="190"/>
      <c r="K46" s="190"/>
    </row>
    <row r="47" spans="1:13" s="6" customFormat="1" ht="30" customHeight="1" x14ac:dyDescent="0.25">
      <c r="B47" s="193"/>
      <c r="C47" s="193"/>
      <c r="D47" s="193"/>
      <c r="E47" s="193"/>
      <c r="F47" s="193"/>
      <c r="G47" s="193"/>
      <c r="H47" s="191"/>
      <c r="I47" s="191"/>
      <c r="J47" s="191"/>
      <c r="K47" s="191"/>
    </row>
    <row r="48" spans="1:13" s="6" customFormat="1" x14ac:dyDescent="0.25">
      <c r="B48" s="193" t="s">
        <v>176</v>
      </c>
      <c r="C48" s="193"/>
      <c r="D48" s="193"/>
      <c r="E48" s="193"/>
      <c r="F48" s="193"/>
      <c r="G48" s="193"/>
      <c r="H48" s="191" t="s">
        <v>177</v>
      </c>
      <c r="I48" s="191"/>
      <c r="J48" s="191"/>
      <c r="K48" s="191"/>
    </row>
  </sheetData>
  <sortState ref="A26:N27">
    <sortCondition ref="B26:B27"/>
  </sortState>
  <mergeCells count="28">
    <mergeCell ref="B6:K6"/>
    <mergeCell ref="B1:K1"/>
    <mergeCell ref="B2:K2"/>
    <mergeCell ref="B3:K3"/>
    <mergeCell ref="B4:K4"/>
    <mergeCell ref="B5:K5"/>
    <mergeCell ref="B43:G43"/>
    <mergeCell ref="H43:K43"/>
    <mergeCell ref="B7:K7"/>
    <mergeCell ref="B8:K8"/>
    <mergeCell ref="B9:K9"/>
    <mergeCell ref="B11:K11"/>
    <mergeCell ref="B12:K12"/>
    <mergeCell ref="B13:K13"/>
    <mergeCell ref="B18:G18"/>
    <mergeCell ref="H18:K18"/>
    <mergeCell ref="B41:K41"/>
    <mergeCell ref="B42:G42"/>
    <mergeCell ref="H42:K42"/>
    <mergeCell ref="B48:G48"/>
    <mergeCell ref="H48:K48"/>
    <mergeCell ref="B44:G44"/>
    <mergeCell ref="H44:K44"/>
    <mergeCell ref="B45:K45"/>
    <mergeCell ref="B46:G46"/>
    <mergeCell ref="H46:K46"/>
    <mergeCell ref="B47:G47"/>
    <mergeCell ref="H47:K47"/>
  </mergeCells>
  <conditionalFormatting sqref="K26">
    <cfRule type="cellIs" dxfId="35" priority="14" operator="equal">
      <formula>"ЖК"</formula>
    </cfRule>
  </conditionalFormatting>
  <conditionalFormatting sqref="K26">
    <cfRule type="cellIs" dxfId="34" priority="13" operator="equal">
      <formula>"ПП"</formula>
    </cfRule>
  </conditionalFormatting>
  <conditionalFormatting sqref="K27 K30">
    <cfRule type="cellIs" dxfId="33" priority="12" operator="equal">
      <formula>"ЖК"</formula>
    </cfRule>
  </conditionalFormatting>
  <conditionalFormatting sqref="K27 K30">
    <cfRule type="cellIs" dxfId="32" priority="11" operator="equal">
      <formula>"ПП"</formula>
    </cfRule>
  </conditionalFormatting>
  <conditionalFormatting sqref="K31:K32">
    <cfRule type="cellIs" dxfId="31" priority="10" operator="equal">
      <formula>"ЖК"</formula>
    </cfRule>
  </conditionalFormatting>
  <conditionalFormatting sqref="K31:K32">
    <cfRule type="cellIs" dxfId="30" priority="9" operator="equal">
      <formula>"ПП"</formula>
    </cfRule>
  </conditionalFormatting>
  <conditionalFormatting sqref="K28">
    <cfRule type="cellIs" dxfId="29" priority="8" operator="equal">
      <formula>"ЖК"</formula>
    </cfRule>
  </conditionalFormatting>
  <conditionalFormatting sqref="K28">
    <cfRule type="cellIs" dxfId="28" priority="7" operator="equal">
      <formula>"ПП"</formula>
    </cfRule>
  </conditionalFormatting>
  <conditionalFormatting sqref="K29">
    <cfRule type="cellIs" dxfId="27" priority="6" operator="equal">
      <formula>"ЖК"</formula>
    </cfRule>
  </conditionalFormatting>
  <conditionalFormatting sqref="K29">
    <cfRule type="cellIs" dxfId="26" priority="5" operator="equal">
      <formula>"ПП"</formula>
    </cfRule>
  </conditionalFormatting>
  <conditionalFormatting sqref="K33:K34 K36 K38 K40">
    <cfRule type="cellIs" dxfId="25" priority="4" operator="equal">
      <formula>"ЖК"</formula>
    </cfRule>
  </conditionalFormatting>
  <conditionalFormatting sqref="K33:K34 K36 K38 K40">
    <cfRule type="cellIs" dxfId="24" priority="3" operator="equal">
      <formula>"ПП"</formula>
    </cfRule>
  </conditionalFormatting>
  <conditionalFormatting sqref="K35 K37 K39">
    <cfRule type="cellIs" dxfId="23" priority="2" operator="equal">
      <formula>"ЖК"</formula>
    </cfRule>
  </conditionalFormatting>
  <conditionalFormatting sqref="K35 K37 K39">
    <cfRule type="cellIs" dxfId="22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8" fitToHeight="0" orientation="portrait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59"/>
  <sheetViews>
    <sheetView view="pageBreakPreview" topLeftCell="A42" zoomScale="85" zoomScaleNormal="85" zoomScaleSheetLayoutView="85" workbookViewId="0">
      <selection activeCell="B13" sqref="B13:K13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32.44140625" style="3" customWidth="1"/>
    <col min="9" max="9" width="22.5546875" style="3" customWidth="1"/>
    <col min="10" max="10" width="11.33203125" style="3" customWidth="1"/>
    <col min="11" max="11" width="7.6640625" style="1" customWidth="1"/>
    <col min="12" max="12" width="9.109375" style="3"/>
    <col min="13" max="16384" width="9.109375" style="1"/>
  </cols>
  <sheetData>
    <row r="1" spans="2:12" x14ac:dyDescent="0.25">
      <c r="B1" s="197" t="s">
        <v>169</v>
      </c>
      <c r="C1" s="179"/>
      <c r="D1" s="179"/>
      <c r="E1" s="179"/>
      <c r="F1" s="179"/>
      <c r="G1" s="179"/>
      <c r="H1" s="179"/>
      <c r="I1" s="179"/>
      <c r="J1" s="179"/>
      <c r="K1" s="198"/>
    </row>
    <row r="2" spans="2:12" x14ac:dyDescent="0.25">
      <c r="B2" s="175" t="s">
        <v>6</v>
      </c>
      <c r="C2" s="176"/>
      <c r="D2" s="176"/>
      <c r="E2" s="176"/>
      <c r="F2" s="176"/>
      <c r="G2" s="176"/>
      <c r="H2" s="176"/>
      <c r="I2" s="176"/>
      <c r="J2" s="176"/>
      <c r="K2" s="177"/>
    </row>
    <row r="3" spans="2:12" x14ac:dyDescent="0.25">
      <c r="B3" s="175" t="s">
        <v>29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2:12" x14ac:dyDescent="0.25">
      <c r="B4" s="175" t="s">
        <v>28</v>
      </c>
      <c r="C4" s="176"/>
      <c r="D4" s="176"/>
      <c r="E4" s="176"/>
      <c r="F4" s="176"/>
      <c r="G4" s="176"/>
      <c r="H4" s="176"/>
      <c r="I4" s="176"/>
      <c r="J4" s="176"/>
      <c r="K4" s="177"/>
    </row>
    <row r="5" spans="2:12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7"/>
    </row>
    <row r="6" spans="2:12" ht="3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2:12" ht="25.8" x14ac:dyDescent="0.25">
      <c r="B7" s="199" t="s">
        <v>30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12" ht="25.8" x14ac:dyDescent="0.25">
      <c r="B8" s="199" t="s">
        <v>31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2:12" ht="4.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2:12" ht="3" customHeight="1" x14ac:dyDescent="0.25">
      <c r="B10" s="109"/>
      <c r="C10" s="109"/>
      <c r="D10" s="109"/>
      <c r="E10" s="28"/>
      <c r="F10" s="109"/>
      <c r="G10" s="109"/>
      <c r="H10" s="109"/>
      <c r="I10" s="109"/>
      <c r="J10" s="109"/>
      <c r="K10" s="28"/>
    </row>
    <row r="11" spans="2:12" ht="18" x14ac:dyDescent="0.25">
      <c r="B11" s="181" t="s">
        <v>233</v>
      </c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2" ht="33" customHeight="1" x14ac:dyDescent="0.25">
      <c r="B12" s="200" t="s">
        <v>188</v>
      </c>
      <c r="C12" s="201"/>
      <c r="D12" s="201"/>
      <c r="E12" s="201"/>
      <c r="F12" s="201"/>
      <c r="G12" s="201"/>
      <c r="H12" s="201"/>
      <c r="I12" s="201"/>
      <c r="J12" s="201"/>
      <c r="K12" s="201"/>
    </row>
    <row r="13" spans="2:12" ht="21" x14ac:dyDescent="0.25">
      <c r="B13" s="178" t="s">
        <v>175</v>
      </c>
      <c r="C13" s="178"/>
      <c r="D13" s="178"/>
      <c r="E13" s="178"/>
      <c r="F13" s="178"/>
      <c r="G13" s="178"/>
      <c r="H13" s="178"/>
      <c r="I13" s="178"/>
      <c r="J13" s="178"/>
      <c r="K13" s="178"/>
    </row>
    <row r="14" spans="2:12" ht="2.25" customHeight="1" x14ac:dyDescent="0.25">
      <c r="B14" s="45"/>
      <c r="C14" s="45"/>
      <c r="D14" s="45"/>
      <c r="E14" s="29"/>
      <c r="F14" s="45"/>
      <c r="G14" s="45"/>
      <c r="H14" s="45"/>
      <c r="I14" s="45"/>
      <c r="J14" s="45"/>
      <c r="K14" s="29"/>
    </row>
    <row r="15" spans="2:12" s="7" customFormat="1" x14ac:dyDescent="0.25">
      <c r="B15" s="13" t="s">
        <v>27</v>
      </c>
      <c r="C15" s="47"/>
      <c r="D15" s="11"/>
      <c r="E15" s="11"/>
      <c r="F15" s="109"/>
      <c r="G15" s="109"/>
      <c r="H15" s="11"/>
      <c r="I15" s="11"/>
      <c r="J15" s="11"/>
      <c r="K15" s="40" t="s">
        <v>236</v>
      </c>
      <c r="L15" s="36"/>
    </row>
    <row r="16" spans="2:12" s="6" customFormat="1" x14ac:dyDescent="0.25">
      <c r="B16" s="8" t="s">
        <v>187</v>
      </c>
      <c r="C16" s="9"/>
      <c r="D16" s="10"/>
      <c r="E16" s="10"/>
      <c r="F16" s="45"/>
      <c r="G16" s="45"/>
      <c r="H16" s="9"/>
      <c r="I16" s="10"/>
      <c r="J16" s="10"/>
      <c r="K16" s="41" t="s">
        <v>245</v>
      </c>
      <c r="L16" s="108"/>
    </row>
    <row r="17" spans="1:14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12"/>
      <c r="L17" s="108"/>
    </row>
    <row r="18" spans="1:14" s="6" customFormat="1" x14ac:dyDescent="0.25">
      <c r="B18" s="171" t="s">
        <v>7</v>
      </c>
      <c r="C18" s="171"/>
      <c r="D18" s="171"/>
      <c r="E18" s="171"/>
      <c r="F18" s="171"/>
      <c r="G18" s="171"/>
      <c r="H18" s="171" t="s">
        <v>8</v>
      </c>
      <c r="I18" s="171"/>
      <c r="J18" s="171"/>
      <c r="K18" s="171"/>
      <c r="L18" s="108"/>
    </row>
    <row r="19" spans="1:14" s="6" customFormat="1" x14ac:dyDescent="0.25">
      <c r="B19" s="15" t="s">
        <v>9</v>
      </c>
      <c r="C19" s="48"/>
      <c r="D19" s="16"/>
      <c r="E19" s="16"/>
      <c r="F19" s="42"/>
      <c r="G19" s="18" t="s">
        <v>170</v>
      </c>
      <c r="H19" s="15" t="s">
        <v>52</v>
      </c>
      <c r="I19" s="16"/>
      <c r="J19" s="16"/>
      <c r="K19" s="46" t="s">
        <v>191</v>
      </c>
      <c r="L19" s="108"/>
      <c r="N19" s="17"/>
    </row>
    <row r="20" spans="1:14" s="6" customFormat="1" x14ac:dyDescent="0.25">
      <c r="B20" s="15" t="s">
        <v>10</v>
      </c>
      <c r="C20" s="48"/>
      <c r="D20" s="16"/>
      <c r="E20" s="16"/>
      <c r="F20" s="42"/>
      <c r="G20" s="18" t="s">
        <v>171</v>
      </c>
      <c r="H20" s="15" t="s">
        <v>178</v>
      </c>
      <c r="I20" s="16"/>
      <c r="J20" s="16"/>
      <c r="K20" s="46" t="s">
        <v>199</v>
      </c>
      <c r="L20" s="108"/>
      <c r="N20" s="17"/>
    </row>
    <row r="21" spans="1:14" s="6" customFormat="1" x14ac:dyDescent="0.25">
      <c r="B21" s="15" t="s">
        <v>13</v>
      </c>
      <c r="C21" s="48"/>
      <c r="D21" s="16"/>
      <c r="E21" s="16"/>
      <c r="F21" s="42"/>
      <c r="G21" s="18" t="s">
        <v>172</v>
      </c>
      <c r="H21" s="15" t="s">
        <v>179</v>
      </c>
      <c r="I21" s="16"/>
      <c r="J21" s="16"/>
      <c r="K21" s="46" t="s">
        <v>199</v>
      </c>
      <c r="L21" s="108"/>
      <c r="N21" s="17"/>
    </row>
    <row r="22" spans="1:14" s="6" customFormat="1" x14ac:dyDescent="0.25">
      <c r="B22" s="15" t="s">
        <v>25</v>
      </c>
      <c r="C22" s="48"/>
      <c r="D22" s="16"/>
      <c r="E22" s="16"/>
      <c r="F22" s="42"/>
      <c r="G22" s="18" t="s">
        <v>173</v>
      </c>
      <c r="H22" s="15" t="s">
        <v>180</v>
      </c>
      <c r="I22" s="16"/>
      <c r="J22" s="16"/>
      <c r="K22" s="46" t="s">
        <v>199</v>
      </c>
      <c r="L22" s="108"/>
      <c r="N22" s="17"/>
    </row>
    <row r="23" spans="1:14" s="6" customFormat="1" x14ac:dyDescent="0.25">
      <c r="B23" s="15" t="s">
        <v>164</v>
      </c>
      <c r="C23" s="48"/>
      <c r="D23" s="16"/>
      <c r="E23" s="16"/>
      <c r="F23" s="42"/>
      <c r="G23" s="18" t="s">
        <v>174</v>
      </c>
      <c r="H23" s="15"/>
      <c r="I23" s="16"/>
      <c r="J23" s="16"/>
      <c r="K23" s="46"/>
      <c r="L23" s="108"/>
      <c r="M23" s="31"/>
      <c r="N23" s="17"/>
    </row>
    <row r="24" spans="1:14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12"/>
      <c r="L24" s="108"/>
    </row>
    <row r="25" spans="1:14" s="6" customFormat="1" ht="27.6" x14ac:dyDescent="0.25">
      <c r="B25" s="37" t="s">
        <v>55</v>
      </c>
      <c r="C25" s="37" t="s">
        <v>56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37" t="s">
        <v>234</v>
      </c>
      <c r="J25" s="37" t="s">
        <v>244</v>
      </c>
      <c r="K25" s="14" t="s">
        <v>235</v>
      </c>
      <c r="L25" s="108"/>
    </row>
    <row r="26" spans="1:14" s="6" customFormat="1" ht="24" customHeight="1" x14ac:dyDescent="0.25">
      <c r="A26" s="108"/>
      <c r="B26" s="19">
        <v>1</v>
      </c>
      <c r="C26" s="49">
        <v>41</v>
      </c>
      <c r="D26" s="20">
        <v>106804</v>
      </c>
      <c r="E26" s="21" t="s">
        <v>113</v>
      </c>
      <c r="F26" s="43">
        <v>1998</v>
      </c>
      <c r="G26" s="38" t="s">
        <v>15</v>
      </c>
      <c r="H26" s="33" t="s">
        <v>205</v>
      </c>
      <c r="I26" s="102" t="s">
        <v>242</v>
      </c>
      <c r="J26" s="162">
        <v>50</v>
      </c>
      <c r="K26" s="128"/>
      <c r="L26" s="108"/>
      <c r="M26" s="108"/>
    </row>
    <row r="27" spans="1:14" s="6" customFormat="1" ht="24" customHeight="1" x14ac:dyDescent="0.25">
      <c r="A27" s="108"/>
      <c r="B27" s="22">
        <v>2</v>
      </c>
      <c r="C27" s="50">
        <v>42</v>
      </c>
      <c r="D27" s="23">
        <v>108278</v>
      </c>
      <c r="E27" s="24" t="s">
        <v>103</v>
      </c>
      <c r="F27" s="44">
        <v>1998</v>
      </c>
      <c r="G27" s="39" t="s">
        <v>15</v>
      </c>
      <c r="H27" s="32" t="s">
        <v>200</v>
      </c>
      <c r="I27" s="103" t="s">
        <v>242</v>
      </c>
      <c r="J27" s="163">
        <v>45</v>
      </c>
      <c r="K27" s="129"/>
      <c r="L27" s="108"/>
      <c r="M27" s="108"/>
    </row>
    <row r="28" spans="1:14" s="6" customFormat="1" ht="24" customHeight="1" x14ac:dyDescent="0.25">
      <c r="A28" s="108"/>
      <c r="B28" s="22">
        <v>3</v>
      </c>
      <c r="C28" s="50">
        <v>52</v>
      </c>
      <c r="D28" s="23">
        <v>106978</v>
      </c>
      <c r="E28" s="24" t="s">
        <v>104</v>
      </c>
      <c r="F28" s="44">
        <v>2000</v>
      </c>
      <c r="G28" s="39" t="s">
        <v>16</v>
      </c>
      <c r="H28" s="32" t="s">
        <v>214</v>
      </c>
      <c r="I28" s="103" t="s">
        <v>243</v>
      </c>
      <c r="J28" s="163">
        <v>40</v>
      </c>
      <c r="K28" s="129"/>
      <c r="L28" s="108"/>
      <c r="M28" s="108"/>
    </row>
    <row r="29" spans="1:14" s="6" customFormat="1" ht="24" customHeight="1" x14ac:dyDescent="0.25">
      <c r="A29" s="108"/>
      <c r="B29" s="22">
        <v>4</v>
      </c>
      <c r="C29" s="50">
        <v>43</v>
      </c>
      <c r="D29" s="23">
        <v>105606</v>
      </c>
      <c r="E29" s="24" t="s">
        <v>34</v>
      </c>
      <c r="F29" s="44">
        <v>1998</v>
      </c>
      <c r="G29" s="39" t="s">
        <v>16</v>
      </c>
      <c r="H29" s="32" t="s">
        <v>201</v>
      </c>
      <c r="I29" s="103" t="s">
        <v>243</v>
      </c>
      <c r="J29" s="163">
        <v>36</v>
      </c>
      <c r="K29" s="129"/>
      <c r="L29" s="108"/>
      <c r="M29" s="108"/>
    </row>
    <row r="30" spans="1:14" s="6" customFormat="1" ht="24" customHeight="1" x14ac:dyDescent="0.25">
      <c r="A30" s="108"/>
      <c r="B30" s="22">
        <v>5</v>
      </c>
      <c r="C30" s="50">
        <v>44</v>
      </c>
      <c r="D30" s="23">
        <v>106820</v>
      </c>
      <c r="E30" s="24" t="s">
        <v>114</v>
      </c>
      <c r="F30" s="44">
        <v>1998</v>
      </c>
      <c r="G30" s="39" t="s">
        <v>16</v>
      </c>
      <c r="H30" s="32" t="s">
        <v>205</v>
      </c>
      <c r="I30" s="103" t="s">
        <v>240</v>
      </c>
      <c r="J30" s="163">
        <v>32</v>
      </c>
      <c r="K30" s="129"/>
      <c r="L30" s="108"/>
      <c r="M30" s="108"/>
    </row>
    <row r="31" spans="1:14" s="6" customFormat="1" ht="24" customHeight="1" x14ac:dyDescent="0.25">
      <c r="A31" s="108"/>
      <c r="B31" s="22">
        <v>6</v>
      </c>
      <c r="C31" s="50">
        <v>46</v>
      </c>
      <c r="D31" s="23">
        <v>107631</v>
      </c>
      <c r="E31" s="24" t="s">
        <v>80</v>
      </c>
      <c r="F31" s="44">
        <v>1998</v>
      </c>
      <c r="G31" s="39" t="s">
        <v>15</v>
      </c>
      <c r="H31" s="32" t="s">
        <v>225</v>
      </c>
      <c r="I31" s="103" t="s">
        <v>240</v>
      </c>
      <c r="J31" s="163">
        <v>28</v>
      </c>
      <c r="K31" s="129"/>
      <c r="L31" s="108"/>
      <c r="M31" s="108"/>
    </row>
    <row r="32" spans="1:14" s="6" customFormat="1" ht="24" customHeight="1" x14ac:dyDescent="0.25">
      <c r="A32" s="108"/>
      <c r="B32" s="22">
        <v>7</v>
      </c>
      <c r="C32" s="50">
        <v>49</v>
      </c>
      <c r="D32" s="23">
        <v>104911</v>
      </c>
      <c r="E32" s="24" t="s">
        <v>134</v>
      </c>
      <c r="F32" s="44">
        <v>1997</v>
      </c>
      <c r="G32" s="39" t="s">
        <v>16</v>
      </c>
      <c r="H32" s="32" t="s">
        <v>226</v>
      </c>
      <c r="I32" s="103" t="s">
        <v>240</v>
      </c>
      <c r="J32" s="163">
        <v>24</v>
      </c>
      <c r="K32" s="129"/>
      <c r="L32" s="108"/>
      <c r="M32" s="108"/>
    </row>
    <row r="33" spans="1:13" s="6" customFormat="1" ht="24" customHeight="1" x14ac:dyDescent="0.25">
      <c r="A33" s="108"/>
      <c r="B33" s="22">
        <v>8</v>
      </c>
      <c r="C33" s="50">
        <v>50</v>
      </c>
      <c r="D33" s="23">
        <v>105699</v>
      </c>
      <c r="E33" s="24" t="s">
        <v>157</v>
      </c>
      <c r="F33" s="44">
        <v>1997</v>
      </c>
      <c r="G33" s="39" t="s">
        <v>16</v>
      </c>
      <c r="H33" s="32" t="s">
        <v>200</v>
      </c>
      <c r="I33" s="103" t="s">
        <v>240</v>
      </c>
      <c r="J33" s="163">
        <v>23</v>
      </c>
      <c r="K33" s="129"/>
      <c r="L33" s="108"/>
      <c r="M33" s="108"/>
    </row>
    <row r="34" spans="1:13" s="6" customFormat="1" ht="24" customHeight="1" x14ac:dyDescent="0.25">
      <c r="A34" s="108"/>
      <c r="B34" s="22">
        <v>9</v>
      </c>
      <c r="C34" s="50">
        <v>45</v>
      </c>
      <c r="D34" s="23">
        <v>104636</v>
      </c>
      <c r="E34" s="24" t="s">
        <v>68</v>
      </c>
      <c r="F34" s="44">
        <v>1997</v>
      </c>
      <c r="G34" s="39" t="s">
        <v>16</v>
      </c>
      <c r="H34" s="32" t="s">
        <v>208</v>
      </c>
      <c r="I34" s="103" t="s">
        <v>241</v>
      </c>
      <c r="J34" s="163">
        <v>22</v>
      </c>
      <c r="K34" s="129"/>
      <c r="L34" s="108"/>
      <c r="M34" s="108"/>
    </row>
    <row r="35" spans="1:13" s="6" customFormat="1" ht="24" customHeight="1" x14ac:dyDescent="0.25">
      <c r="A35" s="108"/>
      <c r="B35" s="22">
        <v>10</v>
      </c>
      <c r="C35" s="50">
        <v>47</v>
      </c>
      <c r="D35" s="23">
        <v>106975</v>
      </c>
      <c r="E35" s="24" t="s">
        <v>72</v>
      </c>
      <c r="F35" s="44">
        <v>2000</v>
      </c>
      <c r="G35" s="39" t="s">
        <v>16</v>
      </c>
      <c r="H35" s="32" t="s">
        <v>214</v>
      </c>
      <c r="I35" s="103" t="s">
        <v>241</v>
      </c>
      <c r="J35" s="163">
        <v>21</v>
      </c>
      <c r="K35" s="129"/>
      <c r="L35" s="108"/>
      <c r="M35" s="108"/>
    </row>
    <row r="36" spans="1:13" s="6" customFormat="1" ht="24" customHeight="1" x14ac:dyDescent="0.25">
      <c r="A36" s="108"/>
      <c r="B36" s="22">
        <v>11</v>
      </c>
      <c r="C36" s="50">
        <v>48</v>
      </c>
      <c r="D36" s="23">
        <v>105539</v>
      </c>
      <c r="E36" s="24" t="s">
        <v>129</v>
      </c>
      <c r="F36" s="44">
        <v>1997</v>
      </c>
      <c r="G36" s="39" t="s">
        <v>16</v>
      </c>
      <c r="H36" s="32" t="s">
        <v>210</v>
      </c>
      <c r="I36" s="103" t="s">
        <v>241</v>
      </c>
      <c r="J36" s="163">
        <v>20</v>
      </c>
      <c r="K36" s="129"/>
      <c r="L36" s="108"/>
      <c r="M36" s="108"/>
    </row>
    <row r="37" spans="1:13" s="6" customFormat="1" ht="24" customHeight="1" x14ac:dyDescent="0.25">
      <c r="A37" s="108"/>
      <c r="B37" s="22">
        <v>12</v>
      </c>
      <c r="C37" s="50">
        <v>51</v>
      </c>
      <c r="D37" s="23">
        <v>107657</v>
      </c>
      <c r="E37" s="24" t="s">
        <v>67</v>
      </c>
      <c r="F37" s="44">
        <v>2000</v>
      </c>
      <c r="G37" s="39" t="s">
        <v>15</v>
      </c>
      <c r="H37" s="32" t="s">
        <v>206</v>
      </c>
      <c r="I37" s="103" t="s">
        <v>241</v>
      </c>
      <c r="J37" s="163">
        <v>19</v>
      </c>
      <c r="K37" s="129"/>
      <c r="L37" s="108"/>
      <c r="M37" s="108"/>
    </row>
    <row r="38" spans="1:13" s="6" customFormat="1" ht="24" customHeight="1" x14ac:dyDescent="0.25">
      <c r="A38" s="108"/>
      <c r="B38" s="22">
        <v>13</v>
      </c>
      <c r="C38" s="50">
        <v>53</v>
      </c>
      <c r="D38" s="23">
        <v>107655</v>
      </c>
      <c r="E38" s="24" t="s">
        <v>39</v>
      </c>
      <c r="F38" s="44">
        <v>2000</v>
      </c>
      <c r="G38" s="39" t="s">
        <v>15</v>
      </c>
      <c r="H38" s="32" t="s">
        <v>201</v>
      </c>
      <c r="I38" s="103" t="s">
        <v>241</v>
      </c>
      <c r="J38" s="163">
        <v>18</v>
      </c>
      <c r="K38" s="129"/>
      <c r="L38" s="108"/>
      <c r="M38" s="108"/>
    </row>
    <row r="39" spans="1:13" s="6" customFormat="1" ht="24" customHeight="1" x14ac:dyDescent="0.25">
      <c r="A39" s="108"/>
      <c r="B39" s="22">
        <v>14</v>
      </c>
      <c r="C39" s="50">
        <v>54</v>
      </c>
      <c r="D39" s="23">
        <v>107468</v>
      </c>
      <c r="E39" s="24" t="s">
        <v>116</v>
      </c>
      <c r="F39" s="44">
        <v>2000</v>
      </c>
      <c r="G39" s="39" t="s">
        <v>15</v>
      </c>
      <c r="H39" s="32" t="s">
        <v>205</v>
      </c>
      <c r="I39" s="103" t="s">
        <v>241</v>
      </c>
      <c r="J39" s="163">
        <v>17</v>
      </c>
      <c r="K39" s="129"/>
      <c r="L39" s="108"/>
      <c r="M39" s="108"/>
    </row>
    <row r="40" spans="1:13" s="6" customFormat="1" ht="24" customHeight="1" x14ac:dyDescent="0.25">
      <c r="A40" s="108"/>
      <c r="B40" s="22">
        <v>15</v>
      </c>
      <c r="C40" s="50">
        <v>55</v>
      </c>
      <c r="D40" s="23">
        <v>104907</v>
      </c>
      <c r="E40" s="24" t="s">
        <v>138</v>
      </c>
      <c r="F40" s="44">
        <v>1998</v>
      </c>
      <c r="G40" s="39" t="s">
        <v>16</v>
      </c>
      <c r="H40" s="32" t="s">
        <v>226</v>
      </c>
      <c r="I40" s="103" t="s">
        <v>241</v>
      </c>
      <c r="J40" s="163">
        <v>16</v>
      </c>
      <c r="K40" s="129"/>
      <c r="L40" s="108"/>
      <c r="M40" s="108"/>
    </row>
    <row r="41" spans="1:13" s="6" customFormat="1" ht="24" customHeight="1" thickBot="1" x14ac:dyDescent="0.3">
      <c r="A41" s="108"/>
      <c r="B41" s="119">
        <v>16</v>
      </c>
      <c r="C41" s="120">
        <v>56</v>
      </c>
      <c r="D41" s="121">
        <v>107022</v>
      </c>
      <c r="E41" s="122" t="s">
        <v>38</v>
      </c>
      <c r="F41" s="123">
        <v>1997</v>
      </c>
      <c r="G41" s="124" t="s">
        <v>16</v>
      </c>
      <c r="H41" s="125" t="s">
        <v>201</v>
      </c>
      <c r="I41" s="104" t="s">
        <v>241</v>
      </c>
      <c r="J41" s="166">
        <v>15</v>
      </c>
      <c r="K41" s="141"/>
      <c r="L41" s="108"/>
      <c r="M41" s="108"/>
    </row>
    <row r="42" spans="1:13" s="6" customFormat="1" ht="24" customHeight="1" thickTop="1" x14ac:dyDescent="0.25">
      <c r="A42" s="108"/>
      <c r="B42" s="110">
        <v>17</v>
      </c>
      <c r="C42" s="111"/>
      <c r="D42" s="112">
        <v>106805</v>
      </c>
      <c r="E42" s="113" t="s">
        <v>122</v>
      </c>
      <c r="F42" s="114">
        <v>1997</v>
      </c>
      <c r="G42" s="115" t="s">
        <v>15</v>
      </c>
      <c r="H42" s="116" t="s">
        <v>202</v>
      </c>
      <c r="I42" s="147" t="s">
        <v>196</v>
      </c>
      <c r="J42" s="165">
        <v>14</v>
      </c>
      <c r="K42" s="149"/>
      <c r="L42" s="108"/>
      <c r="M42" s="108"/>
    </row>
    <row r="43" spans="1:13" s="6" customFormat="1" ht="24" customHeight="1" x14ac:dyDescent="0.25">
      <c r="A43" s="108"/>
      <c r="B43" s="22">
        <v>20</v>
      </c>
      <c r="C43" s="50"/>
      <c r="D43" s="23">
        <v>104763</v>
      </c>
      <c r="E43" s="24" t="s">
        <v>132</v>
      </c>
      <c r="F43" s="44">
        <v>1997</v>
      </c>
      <c r="G43" s="39" t="s">
        <v>17</v>
      </c>
      <c r="H43" s="32" t="s">
        <v>226</v>
      </c>
      <c r="I43" s="103" t="s">
        <v>196</v>
      </c>
      <c r="J43" s="163">
        <v>13</v>
      </c>
      <c r="K43" s="25"/>
      <c r="L43" s="108"/>
      <c r="M43" s="108"/>
    </row>
    <row r="44" spans="1:13" s="6" customFormat="1" ht="24" customHeight="1" x14ac:dyDescent="0.25">
      <c r="A44" s="108"/>
      <c r="B44" s="22">
        <v>21</v>
      </c>
      <c r="C44" s="50"/>
      <c r="D44" s="23">
        <v>105726</v>
      </c>
      <c r="E44" s="24" t="s">
        <v>44</v>
      </c>
      <c r="F44" s="44">
        <v>1998</v>
      </c>
      <c r="G44" s="39" t="s">
        <v>15</v>
      </c>
      <c r="H44" s="32" t="s">
        <v>201</v>
      </c>
      <c r="I44" s="103" t="s">
        <v>196</v>
      </c>
      <c r="J44" s="163">
        <v>12</v>
      </c>
      <c r="K44" s="25"/>
      <c r="L44" s="108"/>
      <c r="M44" s="108"/>
    </row>
    <row r="45" spans="1:13" s="6" customFormat="1" ht="24" customHeight="1" x14ac:dyDescent="0.25">
      <c r="A45" s="108"/>
      <c r="B45" s="22">
        <v>22</v>
      </c>
      <c r="C45" s="50"/>
      <c r="D45" s="23">
        <v>107945</v>
      </c>
      <c r="E45" s="24" t="s">
        <v>112</v>
      </c>
      <c r="F45" s="44">
        <v>2000</v>
      </c>
      <c r="G45" s="39" t="s">
        <v>15</v>
      </c>
      <c r="H45" s="32" t="s">
        <v>214</v>
      </c>
      <c r="I45" s="103" t="s">
        <v>196</v>
      </c>
      <c r="J45" s="163">
        <v>11</v>
      </c>
      <c r="K45" s="25"/>
      <c r="L45" s="108"/>
      <c r="M45" s="108"/>
    </row>
    <row r="46" spans="1:13" s="6" customFormat="1" ht="24" customHeight="1" x14ac:dyDescent="0.25">
      <c r="A46" s="108"/>
      <c r="B46" s="22">
        <v>23</v>
      </c>
      <c r="C46" s="50"/>
      <c r="D46" s="23">
        <v>104906</v>
      </c>
      <c r="E46" s="24" t="s">
        <v>133</v>
      </c>
      <c r="F46" s="44">
        <v>1998</v>
      </c>
      <c r="G46" s="39" t="s">
        <v>16</v>
      </c>
      <c r="H46" s="32" t="s">
        <v>226</v>
      </c>
      <c r="I46" s="103" t="s">
        <v>196</v>
      </c>
      <c r="J46" s="163">
        <v>10</v>
      </c>
      <c r="K46" s="25"/>
      <c r="L46" s="108"/>
      <c r="M46" s="108"/>
    </row>
    <row r="47" spans="1:13" s="6" customFormat="1" ht="24" customHeight="1" x14ac:dyDescent="0.25">
      <c r="A47" s="108"/>
      <c r="B47" s="205" t="s">
        <v>216</v>
      </c>
      <c r="C47" s="205"/>
      <c r="D47" s="205"/>
      <c r="E47" s="205"/>
      <c r="F47" s="205"/>
      <c r="G47" s="205"/>
      <c r="H47" s="205"/>
      <c r="I47" s="205"/>
      <c r="J47" s="205"/>
      <c r="K47" s="205"/>
      <c r="L47" s="108"/>
      <c r="M47" s="108"/>
    </row>
    <row r="48" spans="1:13" s="6" customFormat="1" ht="24" customHeight="1" x14ac:dyDescent="0.25">
      <c r="A48" s="108"/>
      <c r="B48" s="22"/>
      <c r="C48" s="50"/>
      <c r="D48" s="23">
        <v>105714</v>
      </c>
      <c r="E48" s="24" t="s">
        <v>78</v>
      </c>
      <c r="F48" s="44">
        <v>1998</v>
      </c>
      <c r="G48" s="39" t="s">
        <v>15</v>
      </c>
      <c r="H48" s="32" t="s">
        <v>227</v>
      </c>
      <c r="I48" s="103" t="s">
        <v>211</v>
      </c>
      <c r="J48" s="103"/>
      <c r="K48" s="25"/>
      <c r="L48" s="108"/>
      <c r="M48" s="108"/>
    </row>
    <row r="49" spans="1:13" s="6" customFormat="1" ht="31.2" x14ac:dyDescent="0.25">
      <c r="A49" s="108"/>
      <c r="B49" s="22"/>
      <c r="C49" s="50"/>
      <c r="D49" s="23">
        <v>108280</v>
      </c>
      <c r="E49" s="24" t="s">
        <v>82</v>
      </c>
      <c r="F49" s="44">
        <v>1998</v>
      </c>
      <c r="G49" s="39" t="s">
        <v>15</v>
      </c>
      <c r="H49" s="32" t="s">
        <v>228</v>
      </c>
      <c r="I49" s="103" t="s">
        <v>211</v>
      </c>
      <c r="J49" s="103"/>
      <c r="K49" s="25"/>
      <c r="L49" s="108"/>
      <c r="M49" s="108"/>
    </row>
    <row r="50" spans="1:13" s="6" customFormat="1" ht="24" customHeight="1" x14ac:dyDescent="0.25">
      <c r="A50" s="108"/>
      <c r="B50" s="22"/>
      <c r="C50" s="50"/>
      <c r="D50" s="23">
        <v>108915</v>
      </c>
      <c r="E50" s="24" t="s">
        <v>97</v>
      </c>
      <c r="F50" s="44">
        <v>2001</v>
      </c>
      <c r="G50" s="39" t="s">
        <v>15</v>
      </c>
      <c r="H50" s="32" t="s">
        <v>206</v>
      </c>
      <c r="I50" s="103" t="s">
        <v>211</v>
      </c>
      <c r="J50" s="103"/>
      <c r="K50" s="25"/>
      <c r="L50" s="108"/>
      <c r="M50" s="108"/>
    </row>
    <row r="51" spans="1:13" s="6" customFormat="1" ht="24" customHeight="1" x14ac:dyDescent="0.25">
      <c r="A51" s="108"/>
      <c r="B51" s="22"/>
      <c r="C51" s="50"/>
      <c r="D51" s="23">
        <v>106819</v>
      </c>
      <c r="E51" s="24" t="s">
        <v>87</v>
      </c>
      <c r="F51" s="44">
        <v>1998</v>
      </c>
      <c r="G51" s="39" t="s">
        <v>15</v>
      </c>
      <c r="H51" s="32" t="s">
        <v>229</v>
      </c>
      <c r="I51" s="101" t="s">
        <v>211</v>
      </c>
      <c r="J51" s="101"/>
      <c r="K51" s="100"/>
      <c r="L51" s="108"/>
      <c r="M51" s="108"/>
    </row>
    <row r="52" spans="1:13" s="6" customFormat="1" ht="14.4" x14ac:dyDescent="0.25"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13" s="6" customFormat="1" ht="12.6" customHeight="1" x14ac:dyDescent="0.25">
      <c r="B53" s="196" t="s">
        <v>59</v>
      </c>
      <c r="C53" s="196"/>
      <c r="D53" s="196"/>
      <c r="E53" s="196"/>
      <c r="F53" s="196"/>
      <c r="G53" s="196"/>
      <c r="H53" s="202" t="s">
        <v>60</v>
      </c>
      <c r="I53" s="203"/>
      <c r="J53" s="203"/>
      <c r="K53" s="204"/>
    </row>
    <row r="54" spans="1:13" s="6" customFormat="1" ht="12.6" customHeight="1" x14ac:dyDescent="0.25">
      <c r="B54" s="192" t="s">
        <v>165</v>
      </c>
      <c r="C54" s="192"/>
      <c r="D54" s="192"/>
      <c r="E54" s="192"/>
      <c r="F54" s="192"/>
      <c r="G54" s="192"/>
      <c r="H54" s="184" t="s">
        <v>190</v>
      </c>
      <c r="I54" s="185"/>
      <c r="J54" s="185"/>
      <c r="K54" s="186"/>
    </row>
    <row r="55" spans="1:13" s="6" customFormat="1" ht="12.6" customHeight="1" x14ac:dyDescent="0.25">
      <c r="B55" s="193" t="s">
        <v>218</v>
      </c>
      <c r="C55" s="193"/>
      <c r="D55" s="193"/>
      <c r="E55" s="193"/>
      <c r="F55" s="193"/>
      <c r="G55" s="193"/>
      <c r="H55" s="187" t="s">
        <v>230</v>
      </c>
      <c r="I55" s="188"/>
      <c r="J55" s="188"/>
      <c r="K55" s="189"/>
    </row>
    <row r="56" spans="1:13" s="6" customFormat="1" ht="15.6" customHeight="1" x14ac:dyDescent="0.25">
      <c r="B56" s="194"/>
      <c r="C56" s="194"/>
      <c r="D56" s="194"/>
      <c r="E56" s="194"/>
      <c r="F56" s="194"/>
      <c r="G56" s="194"/>
      <c r="H56" s="195"/>
      <c r="I56" s="195"/>
      <c r="J56" s="195"/>
      <c r="K56" s="195"/>
    </row>
    <row r="57" spans="1:13" s="6" customFormat="1" x14ac:dyDescent="0.25">
      <c r="B57" s="196" t="s">
        <v>61</v>
      </c>
      <c r="C57" s="196"/>
      <c r="D57" s="196"/>
      <c r="E57" s="196"/>
      <c r="F57" s="196"/>
      <c r="G57" s="196"/>
      <c r="H57" s="190" t="s">
        <v>62</v>
      </c>
      <c r="I57" s="190"/>
      <c r="J57" s="190"/>
      <c r="K57" s="190"/>
    </row>
    <row r="58" spans="1:13" s="6" customFormat="1" ht="30" customHeight="1" x14ac:dyDescent="0.25">
      <c r="B58" s="193"/>
      <c r="C58" s="193"/>
      <c r="D58" s="193"/>
      <c r="E58" s="193"/>
      <c r="F58" s="193"/>
      <c r="G58" s="193"/>
      <c r="H58" s="191"/>
      <c r="I58" s="191"/>
      <c r="J58" s="191"/>
      <c r="K58" s="191"/>
    </row>
    <row r="59" spans="1:13" s="6" customFormat="1" x14ac:dyDescent="0.25">
      <c r="B59" s="193" t="s">
        <v>176</v>
      </c>
      <c r="C59" s="193"/>
      <c r="D59" s="193"/>
      <c r="E59" s="193"/>
      <c r="F59" s="193"/>
      <c r="G59" s="193"/>
      <c r="H59" s="191" t="s">
        <v>177</v>
      </c>
      <c r="I59" s="191"/>
      <c r="J59" s="191"/>
      <c r="K59" s="191"/>
    </row>
  </sheetData>
  <sortState ref="A28:M29">
    <sortCondition ref="B28:B29"/>
  </sortState>
  <mergeCells count="29">
    <mergeCell ref="B13:K13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1:K11"/>
    <mergeCell ref="B12:K12"/>
    <mergeCell ref="B18:G18"/>
    <mergeCell ref="H18:K18"/>
    <mergeCell ref="B47:K47"/>
    <mergeCell ref="B52:K52"/>
    <mergeCell ref="B53:G53"/>
    <mergeCell ref="H53:K53"/>
    <mergeCell ref="B58:G58"/>
    <mergeCell ref="H58:K58"/>
    <mergeCell ref="B59:G59"/>
    <mergeCell ref="H59:K59"/>
    <mergeCell ref="B54:G54"/>
    <mergeCell ref="H54:K54"/>
    <mergeCell ref="B55:G55"/>
    <mergeCell ref="H55:K55"/>
    <mergeCell ref="B56:K56"/>
    <mergeCell ref="B57:G57"/>
    <mergeCell ref="H57:K57"/>
  </mergeCells>
  <conditionalFormatting sqref="K51">
    <cfRule type="cellIs" dxfId="21" priority="12" operator="equal">
      <formula>"ЖК"</formula>
    </cfRule>
  </conditionalFormatting>
  <conditionalFormatting sqref="K51">
    <cfRule type="cellIs" dxfId="20" priority="11" operator="equal">
      <formula>"ПП"</formula>
    </cfRule>
  </conditionalFormatting>
  <conditionalFormatting sqref="K26">
    <cfRule type="cellIs" dxfId="19" priority="10" operator="equal">
      <formula>"ЖК"</formula>
    </cfRule>
  </conditionalFormatting>
  <conditionalFormatting sqref="K26">
    <cfRule type="cellIs" dxfId="18" priority="9" operator="equal">
      <formula>"ПП"</formula>
    </cfRule>
  </conditionalFormatting>
  <conditionalFormatting sqref="K27 K29 K31 K33 K35 K37 K39 K41">
    <cfRule type="cellIs" dxfId="17" priority="8" operator="equal">
      <formula>"ЖК"</formula>
    </cfRule>
  </conditionalFormatting>
  <conditionalFormatting sqref="K27 K29 K31 K33 K35 K37 K39 K41">
    <cfRule type="cellIs" dxfId="16" priority="7" operator="equal">
      <formula>"ПП"</formula>
    </cfRule>
  </conditionalFormatting>
  <conditionalFormatting sqref="K42 K44 K46 K48:K50">
    <cfRule type="cellIs" dxfId="15" priority="6" operator="equal">
      <formula>"ЖК"</formula>
    </cfRule>
  </conditionalFormatting>
  <conditionalFormatting sqref="K42 K44 K46 K48:K50">
    <cfRule type="cellIs" dxfId="14" priority="5" operator="equal">
      <formula>"ПП"</formula>
    </cfRule>
  </conditionalFormatting>
  <conditionalFormatting sqref="K28 K30 K32 K34 K36 K38 K40">
    <cfRule type="cellIs" dxfId="13" priority="4" operator="equal">
      <formula>"ЖК"</formula>
    </cfRule>
  </conditionalFormatting>
  <conditionalFormatting sqref="K28 K30 K32 K34 K36 K38 K40">
    <cfRule type="cellIs" dxfId="12" priority="3" operator="equal">
      <formula>"ПП"</formula>
    </cfRule>
  </conditionalFormatting>
  <conditionalFormatting sqref="K43 K45">
    <cfRule type="cellIs" dxfId="11" priority="2" operator="equal">
      <formula>"ЖК"</formula>
    </cfRule>
  </conditionalFormatting>
  <conditionalFormatting sqref="K43 K45">
    <cfRule type="cellIs" dxfId="10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70" fitToHeight="0" orientation="portrait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N41"/>
  <sheetViews>
    <sheetView view="pageBreakPreview" topLeftCell="A19" zoomScale="85" zoomScaleNormal="85" zoomScaleSheetLayoutView="85" workbookViewId="0">
      <selection activeCell="B13" sqref="B13:K13"/>
    </sheetView>
  </sheetViews>
  <sheetFormatPr defaultColWidth="9.109375" defaultRowHeight="13.8" x14ac:dyDescent="0.25"/>
  <cols>
    <col min="1" max="1" width="9.10937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21875" style="3" customWidth="1"/>
    <col min="8" max="8" width="34.77734375" style="3" customWidth="1"/>
    <col min="9" max="9" width="20.44140625" style="3" customWidth="1"/>
    <col min="10" max="10" width="13.21875" style="3" customWidth="1"/>
    <col min="11" max="11" width="7.6640625" style="1" customWidth="1"/>
    <col min="12" max="12" width="9.109375" style="3"/>
    <col min="13" max="16384" width="9.109375" style="1"/>
  </cols>
  <sheetData>
    <row r="1" spans="2:12" x14ac:dyDescent="0.25">
      <c r="B1" s="197" t="s">
        <v>169</v>
      </c>
      <c r="C1" s="179"/>
      <c r="D1" s="179"/>
      <c r="E1" s="179"/>
      <c r="F1" s="179"/>
      <c r="G1" s="179"/>
      <c r="H1" s="179"/>
      <c r="I1" s="179"/>
      <c r="J1" s="179"/>
      <c r="K1" s="198"/>
    </row>
    <row r="2" spans="2:12" x14ac:dyDescent="0.25">
      <c r="B2" s="175" t="s">
        <v>6</v>
      </c>
      <c r="C2" s="176"/>
      <c r="D2" s="176"/>
      <c r="E2" s="176"/>
      <c r="F2" s="176"/>
      <c r="G2" s="176"/>
      <c r="H2" s="176"/>
      <c r="I2" s="176"/>
      <c r="J2" s="176"/>
      <c r="K2" s="177"/>
    </row>
    <row r="3" spans="2:12" x14ac:dyDescent="0.25">
      <c r="B3" s="175" t="s">
        <v>29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2:12" x14ac:dyDescent="0.25">
      <c r="B4" s="175" t="s">
        <v>28</v>
      </c>
      <c r="C4" s="176"/>
      <c r="D4" s="176"/>
      <c r="E4" s="176"/>
      <c r="F4" s="176"/>
      <c r="G4" s="176"/>
      <c r="H4" s="176"/>
      <c r="I4" s="176"/>
      <c r="J4" s="176"/>
      <c r="K4" s="177"/>
    </row>
    <row r="5" spans="2:12" x14ac:dyDescent="0.25">
      <c r="B5" s="175"/>
      <c r="C5" s="176"/>
      <c r="D5" s="176"/>
      <c r="E5" s="176"/>
      <c r="F5" s="176"/>
      <c r="G5" s="176"/>
      <c r="H5" s="176"/>
      <c r="I5" s="176"/>
      <c r="J5" s="176"/>
      <c r="K5" s="177"/>
    </row>
    <row r="6" spans="2:12" ht="3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2:12" ht="25.8" x14ac:dyDescent="0.25">
      <c r="B7" s="199" t="s">
        <v>30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12" ht="25.8" x14ac:dyDescent="0.25">
      <c r="B8" s="199" t="s">
        <v>31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2:12" ht="4.5" customHeight="1" x14ac:dyDescent="0.25"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2:12" ht="3" customHeight="1" x14ac:dyDescent="0.25">
      <c r="B10" s="109"/>
      <c r="C10" s="109"/>
      <c r="D10" s="109"/>
      <c r="E10" s="28"/>
      <c r="F10" s="109"/>
      <c r="G10" s="109"/>
      <c r="H10" s="109"/>
      <c r="I10" s="109"/>
      <c r="J10" s="109"/>
      <c r="K10" s="28"/>
    </row>
    <row r="11" spans="2:12" ht="18" x14ac:dyDescent="0.25">
      <c r="B11" s="181" t="s">
        <v>233</v>
      </c>
      <c r="C11" s="181"/>
      <c r="D11" s="181"/>
      <c r="E11" s="181"/>
      <c r="F11" s="181"/>
      <c r="G11" s="181"/>
      <c r="H11" s="181"/>
      <c r="I11" s="181"/>
      <c r="J11" s="181"/>
      <c r="K11" s="181"/>
    </row>
    <row r="12" spans="2:12" ht="33" customHeight="1" x14ac:dyDescent="0.25">
      <c r="B12" s="200" t="s">
        <v>188</v>
      </c>
      <c r="C12" s="201"/>
      <c r="D12" s="201"/>
      <c r="E12" s="201"/>
      <c r="F12" s="201"/>
      <c r="G12" s="201"/>
      <c r="H12" s="201"/>
      <c r="I12" s="201"/>
      <c r="J12" s="201"/>
      <c r="K12" s="201"/>
    </row>
    <row r="13" spans="2:12" ht="21" x14ac:dyDescent="0.25">
      <c r="B13" s="178" t="s">
        <v>33</v>
      </c>
      <c r="C13" s="178"/>
      <c r="D13" s="178"/>
      <c r="E13" s="178"/>
      <c r="F13" s="178"/>
      <c r="G13" s="178"/>
      <c r="H13" s="178"/>
      <c r="I13" s="178"/>
      <c r="J13" s="178"/>
      <c r="K13" s="178"/>
    </row>
    <row r="14" spans="2:12" ht="2.25" customHeight="1" x14ac:dyDescent="0.25">
      <c r="B14" s="45"/>
      <c r="C14" s="45"/>
      <c r="D14" s="45"/>
      <c r="E14" s="29"/>
      <c r="F14" s="45"/>
      <c r="G14" s="45"/>
      <c r="H14" s="45"/>
      <c r="I14" s="45"/>
      <c r="J14" s="45"/>
      <c r="K14" s="29"/>
    </row>
    <row r="15" spans="2:12" s="7" customFormat="1" x14ac:dyDescent="0.25">
      <c r="B15" s="13" t="s">
        <v>27</v>
      </c>
      <c r="C15" s="47"/>
      <c r="D15" s="11"/>
      <c r="E15" s="11"/>
      <c r="F15" s="109"/>
      <c r="G15" s="109"/>
      <c r="H15" s="11"/>
      <c r="I15" s="11"/>
      <c r="J15" s="11"/>
      <c r="K15" s="40" t="s">
        <v>236</v>
      </c>
      <c r="L15" s="36"/>
    </row>
    <row r="16" spans="2:12" s="6" customFormat="1" x14ac:dyDescent="0.25">
      <c r="B16" s="8" t="s">
        <v>187</v>
      </c>
      <c r="C16" s="9"/>
      <c r="D16" s="10"/>
      <c r="E16" s="10"/>
      <c r="F16" s="45"/>
      <c r="G16" s="45"/>
      <c r="H16" s="9"/>
      <c r="I16" s="10"/>
      <c r="J16" s="10"/>
      <c r="K16" s="41" t="s">
        <v>245</v>
      </c>
      <c r="L16" s="108"/>
    </row>
    <row r="17" spans="1:14" s="6" customFormat="1" ht="7.5" customHeight="1" x14ac:dyDescent="0.25">
      <c r="B17" s="5"/>
      <c r="C17" s="5"/>
      <c r="D17" s="4"/>
      <c r="E17" s="4"/>
      <c r="F17" s="3"/>
      <c r="G17" s="3"/>
      <c r="H17" s="2"/>
      <c r="I17" s="4"/>
      <c r="J17" s="4"/>
      <c r="K17" s="12"/>
      <c r="L17" s="108"/>
    </row>
    <row r="18" spans="1:14" s="6" customFormat="1" x14ac:dyDescent="0.25">
      <c r="B18" s="171" t="s">
        <v>7</v>
      </c>
      <c r="C18" s="171"/>
      <c r="D18" s="171"/>
      <c r="E18" s="171"/>
      <c r="F18" s="171"/>
      <c r="G18" s="171"/>
      <c r="H18" s="171" t="s">
        <v>8</v>
      </c>
      <c r="I18" s="171"/>
      <c r="J18" s="171"/>
      <c r="K18" s="171"/>
      <c r="L18" s="108"/>
    </row>
    <row r="19" spans="1:14" s="6" customFormat="1" x14ac:dyDescent="0.25">
      <c r="B19" s="15" t="s">
        <v>9</v>
      </c>
      <c r="C19" s="48"/>
      <c r="D19" s="16"/>
      <c r="E19" s="16"/>
      <c r="F19" s="42"/>
      <c r="G19" s="18" t="s">
        <v>170</v>
      </c>
      <c r="H19" s="15" t="s">
        <v>52</v>
      </c>
      <c r="I19" s="16"/>
      <c r="J19" s="16"/>
      <c r="K19" s="46" t="s">
        <v>191</v>
      </c>
      <c r="L19" s="108"/>
      <c r="N19" s="17"/>
    </row>
    <row r="20" spans="1:14" s="6" customFormat="1" x14ac:dyDescent="0.25">
      <c r="B20" s="15" t="s">
        <v>10</v>
      </c>
      <c r="C20" s="48"/>
      <c r="D20" s="16"/>
      <c r="E20" s="16"/>
      <c r="F20" s="42"/>
      <c r="G20" s="18" t="s">
        <v>171</v>
      </c>
      <c r="H20" s="15" t="s">
        <v>178</v>
      </c>
      <c r="I20" s="16"/>
      <c r="J20" s="16"/>
      <c r="K20" s="46" t="s">
        <v>199</v>
      </c>
      <c r="L20" s="108"/>
      <c r="N20" s="17"/>
    </row>
    <row r="21" spans="1:14" s="6" customFormat="1" x14ac:dyDescent="0.25">
      <c r="B21" s="15" t="s">
        <v>13</v>
      </c>
      <c r="C21" s="48"/>
      <c r="D21" s="16"/>
      <c r="E21" s="16"/>
      <c r="F21" s="42"/>
      <c r="G21" s="18" t="s">
        <v>172</v>
      </c>
      <c r="H21" s="15" t="s">
        <v>179</v>
      </c>
      <c r="I21" s="16"/>
      <c r="J21" s="16"/>
      <c r="K21" s="46" t="s">
        <v>199</v>
      </c>
      <c r="L21" s="108"/>
      <c r="N21" s="17"/>
    </row>
    <row r="22" spans="1:14" s="6" customFormat="1" x14ac:dyDescent="0.25">
      <c r="B22" s="15" t="s">
        <v>25</v>
      </c>
      <c r="C22" s="48"/>
      <c r="D22" s="16"/>
      <c r="E22" s="16"/>
      <c r="F22" s="42"/>
      <c r="G22" s="18" t="s">
        <v>173</v>
      </c>
      <c r="H22" s="15" t="s">
        <v>180</v>
      </c>
      <c r="I22" s="16"/>
      <c r="J22" s="16"/>
      <c r="K22" s="46" t="s">
        <v>199</v>
      </c>
      <c r="L22" s="108"/>
      <c r="N22" s="17"/>
    </row>
    <row r="23" spans="1:14" s="6" customFormat="1" x14ac:dyDescent="0.25">
      <c r="B23" s="15" t="s">
        <v>164</v>
      </c>
      <c r="C23" s="48"/>
      <c r="D23" s="16"/>
      <c r="E23" s="16"/>
      <c r="F23" s="42"/>
      <c r="G23" s="18" t="s">
        <v>174</v>
      </c>
      <c r="H23" s="15"/>
      <c r="I23" s="16"/>
      <c r="J23" s="16"/>
      <c r="K23" s="46"/>
      <c r="L23" s="108"/>
      <c r="M23" s="31"/>
      <c r="N23" s="17"/>
    </row>
    <row r="24" spans="1:14" s="6" customFormat="1" ht="7.5" customHeight="1" x14ac:dyDescent="0.25">
      <c r="B24" s="5"/>
      <c r="C24" s="5"/>
      <c r="D24" s="4"/>
      <c r="E24" s="4"/>
      <c r="F24" s="3"/>
      <c r="G24" s="3"/>
      <c r="H24" s="2"/>
      <c r="I24" s="4"/>
      <c r="J24" s="4"/>
      <c r="K24" s="12"/>
      <c r="L24" s="108"/>
    </row>
    <row r="25" spans="1:14" s="6" customFormat="1" ht="27.6" x14ac:dyDescent="0.25">
      <c r="B25" s="37" t="s">
        <v>55</v>
      </c>
      <c r="C25" s="37" t="s">
        <v>56</v>
      </c>
      <c r="D25" s="14" t="s">
        <v>14</v>
      </c>
      <c r="E25" s="14" t="s">
        <v>0</v>
      </c>
      <c r="F25" s="14" t="s">
        <v>1</v>
      </c>
      <c r="G25" s="14" t="s">
        <v>2</v>
      </c>
      <c r="H25" s="14" t="s">
        <v>21</v>
      </c>
      <c r="I25" s="37" t="s">
        <v>234</v>
      </c>
      <c r="J25" s="37" t="s">
        <v>244</v>
      </c>
      <c r="K25" s="14" t="s">
        <v>5</v>
      </c>
      <c r="L25" s="108"/>
    </row>
    <row r="26" spans="1:14" s="6" customFormat="1" ht="24" customHeight="1" x14ac:dyDescent="0.25">
      <c r="A26" s="108"/>
      <c r="B26" s="19">
        <v>1</v>
      </c>
      <c r="C26" s="49">
        <v>62</v>
      </c>
      <c r="D26" s="20">
        <v>203162</v>
      </c>
      <c r="E26" s="21" t="s">
        <v>150</v>
      </c>
      <c r="F26" s="43">
        <v>1997</v>
      </c>
      <c r="G26" s="38" t="s">
        <v>16</v>
      </c>
      <c r="H26" s="33" t="s">
        <v>200</v>
      </c>
      <c r="I26" s="102" t="s">
        <v>242</v>
      </c>
      <c r="J26" s="162">
        <v>50</v>
      </c>
      <c r="K26" s="128"/>
      <c r="L26" s="108"/>
      <c r="M26" s="108"/>
    </row>
    <row r="27" spans="1:14" s="6" customFormat="1" ht="24" customHeight="1" x14ac:dyDescent="0.25">
      <c r="A27" s="108"/>
      <c r="B27" s="22">
        <v>2</v>
      </c>
      <c r="C27" s="50">
        <v>61</v>
      </c>
      <c r="D27" s="23">
        <v>205138</v>
      </c>
      <c r="E27" s="24" t="s">
        <v>96</v>
      </c>
      <c r="F27" s="44">
        <v>2000</v>
      </c>
      <c r="G27" s="39" t="s">
        <v>15</v>
      </c>
      <c r="H27" s="32" t="s">
        <v>206</v>
      </c>
      <c r="I27" s="103" t="s">
        <v>242</v>
      </c>
      <c r="J27" s="163">
        <v>45</v>
      </c>
      <c r="K27" s="129"/>
      <c r="L27" s="108"/>
      <c r="M27" s="108"/>
    </row>
    <row r="28" spans="1:14" s="6" customFormat="1" ht="24" customHeight="1" x14ac:dyDescent="0.25">
      <c r="A28" s="108"/>
      <c r="B28" s="22">
        <v>3</v>
      </c>
      <c r="C28" s="50">
        <v>63</v>
      </c>
      <c r="D28" s="23">
        <v>204798</v>
      </c>
      <c r="E28" s="24" t="s">
        <v>94</v>
      </c>
      <c r="F28" s="44">
        <v>2001</v>
      </c>
      <c r="G28" s="39" t="s">
        <v>15</v>
      </c>
      <c r="H28" s="32" t="s">
        <v>206</v>
      </c>
      <c r="I28" s="103" t="s">
        <v>243</v>
      </c>
      <c r="J28" s="163">
        <v>40</v>
      </c>
      <c r="K28" s="129"/>
      <c r="L28" s="108"/>
      <c r="M28" s="108"/>
    </row>
    <row r="29" spans="1:14" s="6" customFormat="1" ht="24" customHeight="1" thickBot="1" x14ac:dyDescent="0.3">
      <c r="A29" s="108"/>
      <c r="B29" s="119">
        <v>4</v>
      </c>
      <c r="C29" s="120">
        <v>64</v>
      </c>
      <c r="D29" s="121">
        <v>203639</v>
      </c>
      <c r="E29" s="122" t="s">
        <v>50</v>
      </c>
      <c r="F29" s="123">
        <v>1997</v>
      </c>
      <c r="G29" s="124" t="s">
        <v>16</v>
      </c>
      <c r="H29" s="125" t="s">
        <v>231</v>
      </c>
      <c r="I29" s="126" t="s">
        <v>243</v>
      </c>
      <c r="J29" s="164">
        <v>36</v>
      </c>
      <c r="K29" s="130"/>
      <c r="L29" s="108"/>
      <c r="M29" s="108"/>
    </row>
    <row r="30" spans="1:14" s="6" customFormat="1" ht="24" customHeight="1" thickTop="1" x14ac:dyDescent="0.25">
      <c r="A30" s="108"/>
      <c r="B30" s="110">
        <v>5</v>
      </c>
      <c r="C30" s="111"/>
      <c r="D30" s="112">
        <v>203186</v>
      </c>
      <c r="E30" s="113" t="s">
        <v>123</v>
      </c>
      <c r="F30" s="114">
        <v>1998</v>
      </c>
      <c r="G30" s="115" t="s">
        <v>16</v>
      </c>
      <c r="H30" s="116" t="s">
        <v>202</v>
      </c>
      <c r="I30" s="117" t="s">
        <v>196</v>
      </c>
      <c r="J30" s="165">
        <v>32</v>
      </c>
      <c r="K30" s="150"/>
      <c r="L30" s="108"/>
      <c r="M30" s="108"/>
    </row>
    <row r="31" spans="1:14" s="6" customFormat="1" ht="24" customHeight="1" x14ac:dyDescent="0.25">
      <c r="A31" s="108"/>
      <c r="B31" s="22">
        <v>6</v>
      </c>
      <c r="C31" s="50"/>
      <c r="D31" s="23">
        <v>203169</v>
      </c>
      <c r="E31" s="24" t="s">
        <v>149</v>
      </c>
      <c r="F31" s="44">
        <v>1997</v>
      </c>
      <c r="G31" s="39" t="s">
        <v>16</v>
      </c>
      <c r="H31" s="32" t="s">
        <v>200</v>
      </c>
      <c r="I31" s="103" t="s">
        <v>196</v>
      </c>
      <c r="J31" s="163">
        <v>28</v>
      </c>
      <c r="K31" s="129"/>
      <c r="L31" s="108"/>
      <c r="M31" s="108"/>
    </row>
    <row r="32" spans="1:14" s="6" customFormat="1" ht="24" customHeight="1" x14ac:dyDescent="0.25">
      <c r="A32" s="108"/>
      <c r="B32" s="205" t="s">
        <v>216</v>
      </c>
      <c r="C32" s="205"/>
      <c r="D32" s="205"/>
      <c r="E32" s="205"/>
      <c r="F32" s="205"/>
      <c r="G32" s="205"/>
      <c r="H32" s="205"/>
      <c r="I32" s="205"/>
      <c r="J32" s="205"/>
      <c r="K32" s="205"/>
      <c r="L32" s="108"/>
      <c r="M32" s="108"/>
    </row>
    <row r="33" spans="1:13" s="6" customFormat="1" ht="24" customHeight="1" x14ac:dyDescent="0.25">
      <c r="A33" s="108"/>
      <c r="B33" s="22"/>
      <c r="C33" s="50">
        <v>80</v>
      </c>
      <c r="D33" s="23">
        <v>203865</v>
      </c>
      <c r="E33" s="24" t="s">
        <v>147</v>
      </c>
      <c r="F33" s="44">
        <v>1998</v>
      </c>
      <c r="G33" s="39" t="s">
        <v>16</v>
      </c>
      <c r="H33" s="32" t="s">
        <v>206</v>
      </c>
      <c r="I33" s="103" t="s">
        <v>211</v>
      </c>
      <c r="J33" s="103"/>
      <c r="K33" s="129"/>
      <c r="L33" s="108"/>
      <c r="M33" s="108"/>
    </row>
    <row r="34" spans="1:13" s="6" customFormat="1" ht="14.4" x14ac:dyDescent="0.25">
      <c r="B34" s="194"/>
      <c r="C34" s="194"/>
      <c r="D34" s="194"/>
      <c r="E34" s="194"/>
      <c r="F34" s="194"/>
      <c r="G34" s="194"/>
      <c r="H34" s="194"/>
      <c r="I34" s="194"/>
      <c r="J34" s="194"/>
      <c r="K34" s="194"/>
    </row>
    <row r="35" spans="1:13" s="6" customFormat="1" ht="12.6" customHeight="1" x14ac:dyDescent="0.25">
      <c r="B35" s="196" t="s">
        <v>59</v>
      </c>
      <c r="C35" s="196"/>
      <c r="D35" s="196"/>
      <c r="E35" s="196"/>
      <c r="F35" s="196"/>
      <c r="G35" s="196"/>
      <c r="H35" s="202" t="s">
        <v>60</v>
      </c>
      <c r="I35" s="203"/>
      <c r="J35" s="203"/>
      <c r="K35" s="204"/>
    </row>
    <row r="36" spans="1:13" s="6" customFormat="1" ht="12.6" customHeight="1" x14ac:dyDescent="0.25">
      <c r="B36" s="192" t="s">
        <v>165</v>
      </c>
      <c r="C36" s="192"/>
      <c r="D36" s="192"/>
      <c r="E36" s="192"/>
      <c r="F36" s="192"/>
      <c r="G36" s="192"/>
      <c r="H36" s="184" t="s">
        <v>190</v>
      </c>
      <c r="I36" s="185"/>
      <c r="J36" s="185"/>
      <c r="K36" s="186"/>
    </row>
    <row r="37" spans="1:13" s="6" customFormat="1" ht="12.6" customHeight="1" x14ac:dyDescent="0.25">
      <c r="B37" s="193" t="s">
        <v>218</v>
      </c>
      <c r="C37" s="193"/>
      <c r="D37" s="193"/>
      <c r="E37" s="193"/>
      <c r="F37" s="193"/>
      <c r="G37" s="193"/>
      <c r="H37" s="187" t="s">
        <v>232</v>
      </c>
      <c r="I37" s="188"/>
      <c r="J37" s="188"/>
      <c r="K37" s="189"/>
    </row>
    <row r="38" spans="1:13" s="6" customFormat="1" ht="15.6" customHeight="1" x14ac:dyDescent="0.25">
      <c r="B38" s="194"/>
      <c r="C38" s="194"/>
      <c r="D38" s="194"/>
      <c r="E38" s="194"/>
      <c r="F38" s="194"/>
      <c r="G38" s="194"/>
      <c r="H38" s="195"/>
      <c r="I38" s="195"/>
      <c r="J38" s="195"/>
      <c r="K38" s="195"/>
    </row>
    <row r="39" spans="1:13" s="6" customFormat="1" x14ac:dyDescent="0.25">
      <c r="B39" s="196" t="s">
        <v>61</v>
      </c>
      <c r="C39" s="196"/>
      <c r="D39" s="196"/>
      <c r="E39" s="196"/>
      <c r="F39" s="196"/>
      <c r="G39" s="196"/>
      <c r="H39" s="190" t="s">
        <v>62</v>
      </c>
      <c r="I39" s="190"/>
      <c r="J39" s="190"/>
      <c r="K39" s="190"/>
    </row>
    <row r="40" spans="1:13" s="6" customFormat="1" ht="30" customHeight="1" x14ac:dyDescent="0.25">
      <c r="B40" s="193"/>
      <c r="C40" s="193"/>
      <c r="D40" s="193"/>
      <c r="E40" s="193"/>
      <c r="F40" s="193"/>
      <c r="G40" s="193"/>
      <c r="H40" s="191"/>
      <c r="I40" s="191"/>
      <c r="J40" s="191"/>
      <c r="K40" s="191"/>
    </row>
    <row r="41" spans="1:13" s="6" customFormat="1" x14ac:dyDescent="0.25">
      <c r="B41" s="193" t="s">
        <v>176</v>
      </c>
      <c r="C41" s="193"/>
      <c r="D41" s="193"/>
      <c r="E41" s="193"/>
      <c r="F41" s="193"/>
      <c r="G41" s="193"/>
      <c r="H41" s="191" t="s">
        <v>177</v>
      </c>
      <c r="I41" s="191"/>
      <c r="J41" s="191"/>
      <c r="K41" s="191"/>
    </row>
  </sheetData>
  <sortState ref="A26:N27">
    <sortCondition ref="B26:B27"/>
  </sortState>
  <mergeCells count="29">
    <mergeCell ref="B13:K13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1:K11"/>
    <mergeCell ref="B12:K12"/>
    <mergeCell ref="B18:G18"/>
    <mergeCell ref="H18:K18"/>
    <mergeCell ref="B32:K32"/>
    <mergeCell ref="B34:K34"/>
    <mergeCell ref="B35:G35"/>
    <mergeCell ref="H35:K35"/>
    <mergeCell ref="B40:G40"/>
    <mergeCell ref="H40:K40"/>
    <mergeCell ref="B41:G41"/>
    <mergeCell ref="H41:K41"/>
    <mergeCell ref="B36:G36"/>
    <mergeCell ref="H36:K36"/>
    <mergeCell ref="B37:G37"/>
    <mergeCell ref="H37:K37"/>
    <mergeCell ref="B38:K38"/>
    <mergeCell ref="B39:G39"/>
    <mergeCell ref="H39:K39"/>
  </mergeCells>
  <conditionalFormatting sqref="K26">
    <cfRule type="cellIs" dxfId="9" priority="10" operator="equal">
      <formula>"ЖК"</formula>
    </cfRule>
  </conditionalFormatting>
  <conditionalFormatting sqref="K26">
    <cfRule type="cellIs" dxfId="8" priority="9" operator="equal">
      <formula>"ПП"</formula>
    </cfRule>
  </conditionalFormatting>
  <conditionalFormatting sqref="K27 K30">
    <cfRule type="cellIs" dxfId="7" priority="8" operator="equal">
      <formula>"ЖК"</formula>
    </cfRule>
  </conditionalFormatting>
  <conditionalFormatting sqref="K27 K30">
    <cfRule type="cellIs" dxfId="6" priority="7" operator="equal">
      <formula>"ПП"</formula>
    </cfRule>
  </conditionalFormatting>
  <conditionalFormatting sqref="K31 K33">
    <cfRule type="cellIs" dxfId="5" priority="6" operator="equal">
      <formula>"ЖК"</formula>
    </cfRule>
  </conditionalFormatting>
  <conditionalFormatting sqref="K31 K33">
    <cfRule type="cellIs" dxfId="4" priority="5" operator="equal">
      <formula>"ПП"</formula>
    </cfRule>
  </conditionalFormatting>
  <conditionalFormatting sqref="K28">
    <cfRule type="cellIs" dxfId="3" priority="4" operator="equal">
      <formula>"ЖК"</formula>
    </cfRule>
  </conditionalFormatting>
  <conditionalFormatting sqref="K28">
    <cfRule type="cellIs" dxfId="2" priority="3" operator="equal">
      <formula>"ПП"</formula>
    </cfRule>
  </conditionalFormatting>
  <conditionalFormatting sqref="K29">
    <cfRule type="cellIs" dxfId="1" priority="2" operator="equal">
      <formula>"ЖК"</formula>
    </cfRule>
  </conditionalFormatting>
  <conditionalFormatting sqref="K29">
    <cfRule type="cellIs" dxfId="0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9" fitToHeight="0" orientation="portrait" r:id="rId1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17</vt:i4>
      </vt:variant>
    </vt:vector>
  </HeadingPairs>
  <TitlesOfParts>
    <vt:vector size="26" baseType="lpstr">
      <vt:lpstr>ST_KR</vt:lpstr>
      <vt:lpstr>КРМУЖ</vt:lpstr>
      <vt:lpstr>КРЖЕН</vt:lpstr>
      <vt:lpstr>КРЮН-РЫ</vt:lpstr>
      <vt:lpstr>КРЮН-РКИ</vt:lpstr>
      <vt:lpstr>КРМУЖФ</vt:lpstr>
      <vt:lpstr>КРЖЕНф</vt:lpstr>
      <vt:lpstr>КРЮН-РЫФ</vt:lpstr>
      <vt:lpstr>КРЮН-РКИФ</vt:lpstr>
      <vt:lpstr>КРЖЕН!Заголовки_для_печати</vt:lpstr>
      <vt:lpstr>КРЖЕНф!Заголовки_для_печати</vt:lpstr>
      <vt:lpstr>КРМУЖ!Заголовки_для_печати</vt:lpstr>
      <vt:lpstr>КРМУЖФ!Заголовки_для_печати</vt:lpstr>
      <vt:lpstr>'КРЮН-РКИ'!Заголовки_для_печати</vt:lpstr>
      <vt:lpstr>'КРЮН-РКИФ'!Заголовки_для_печати</vt:lpstr>
      <vt:lpstr>'КРЮН-РЫ'!Заголовки_для_печати</vt:lpstr>
      <vt:lpstr>'КРЮН-РЫФ'!Заголовки_для_печати</vt:lpstr>
      <vt:lpstr>ST_KR!Область_печати</vt:lpstr>
      <vt:lpstr>КРЖЕН!Область_печати</vt:lpstr>
      <vt:lpstr>КРЖЕНф!Область_печати</vt:lpstr>
      <vt:lpstr>КРМУЖ!Область_печати</vt:lpstr>
      <vt:lpstr>КРМУЖФ!Область_печати</vt:lpstr>
      <vt:lpstr>'КРЮН-РКИ'!Область_печати</vt:lpstr>
      <vt:lpstr>'КРЮН-РКИФ'!Область_печати</vt:lpstr>
      <vt:lpstr>'КРЮН-РЫ'!Область_печати</vt:lpstr>
      <vt:lpstr>'КРЮН-РЫФ'!Область_печати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Михаил</cp:lastModifiedBy>
  <cp:lastPrinted>2017-05-28T10:31:42Z</cp:lastPrinted>
  <dcterms:created xsi:type="dcterms:W3CDTF">1996-10-08T23:32:33Z</dcterms:created>
  <dcterms:modified xsi:type="dcterms:W3CDTF">2017-05-28T10:32:35Z</dcterms:modified>
</cp:coreProperties>
</file>